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st\Desktop\контракты 2026 год\учеба БД\"/>
    </mc:Choice>
  </mc:AlternateContent>
  <xr:revisionPtr revIDLastSave="0" documentId="13_ncr:1_{7EBA9A3D-6E48-46D6-B4AC-18FF64E63EFD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НМЦК" sheetId="9" r:id="rId1"/>
  </sheets>
  <definedNames>
    <definedName name="_xlnm.Print_Area" localSheetId="0">НМЦК!$A$2:$L$16</definedName>
  </definedNames>
  <calcPr calcId="191029" fullPrecision="0"/>
</workbook>
</file>

<file path=xl/calcChain.xml><?xml version="1.0" encoding="utf-8"?>
<calcChain xmlns="http://schemas.openxmlformats.org/spreadsheetml/2006/main">
  <c r="J11" i="9" l="1"/>
  <c r="F11" i="9"/>
  <c r="I11" i="9" s="1"/>
  <c r="L11" i="9" s="1"/>
  <c r="J10" i="9"/>
  <c r="F10" i="9"/>
  <c r="I10" i="9" s="1"/>
  <c r="L10" i="9" s="1"/>
  <c r="K10" i="9" l="1"/>
  <c r="K11" i="9"/>
  <c r="L12" i="9"/>
</calcChain>
</file>

<file path=xl/sharedStrings.xml><?xml version="1.0" encoding="utf-8"?>
<sst xmlns="http://schemas.openxmlformats.org/spreadsheetml/2006/main" count="25" uniqueCount="25">
  <si>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</si>
  <si>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</si>
  <si>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</si>
  <si>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</si>
  <si>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</si>
  <si>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</si>
  <si>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</si>
  <si>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</si>
  <si>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6=3+4+5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</si>
  <si>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</si>
  <si>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</si>
  <si>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</si>
  <si>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</si>
  <si>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</si>
  <si>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</si>
  <si>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</si>
  <si>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Приложение №2</t>
  </si>
  <si>
    <r>
      <t>Заказчиком было направлены запросы о предоставлении ценовой информации 3-м</t>
    </r>
    <r>
      <rPr>
        <u/>
        <sz val="12"/>
        <color indexed="8"/>
        <rFont val="Times New Roman"/>
        <family val="1"/>
        <charset val="204"/>
      </rPr>
      <t xml:space="preserve">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</si>
  <si>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_3__ поставщиков (подрядчиков, исполнителей).</t>
  </si>
  <si>
    <t>ИТОГО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</si>
  <si>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</si>
  <si>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12=7*9</t>
  </si>
  <si>
    <t>9=       /8</t>
  </si>
  <si>
    <t>Оказание услуг по обучению сотрудника по программе профессиональной переподготовке «Контролер технического состояния транспортных средств автомобильного транспорта» и «Специалист ответственный за обеспечение безопасности дорожного движения» 256 часов</t>
  </si>
  <si>
    <t>Оказание услуг по обучению сотрудника по программе профессиональной переподготовке «Специалист ответственный за обеспечение безопасности дорожного движения» 256 часов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</si>
</sst>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</cellStyleXfs>
  <cellXfs count="39">
    <xf numFmtId="0" fontId="0" fillId="0" borderId="0" xfId="0"/>
    <xf numFmtId="0" fontId="11" fillId="0" borderId="0" xfId="0" applyFont="1" applyAlignment="1">
      <alignment vertical="center" wrapText="1"/>
    </xf>
    <xf numFmtId="4" fontId="11" fillId="0" borderId="0" xfId="0" applyNumberFormat="1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" fontId="12" fillId="3" borderId="1" xfId="0" applyNumberFormat="1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10" fontId="14" fillId="4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/>
    <xf numFmtId="0" fontId="0" fillId="0" borderId="0" xfId="0" applyBorder="1"/>
    <xf numFmtId="0" fontId="11" fillId="0" borderId="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S20" xfId="1" xr:uid="{00000000-0005-0000-0000-000000000000}"/>
    <cellStyle name="S23" xfId="2" xr:uid="{00000000-0005-0000-0000-000001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7</xdr:row>
      <xdr:rowOff>352425</xdr:rowOff>
    </xdr:from>
    <xdr:to>
      <xdr:col>5</xdr:col>
      <xdr:colOff>561975</xdr:colOff>
      <xdr:row>7</xdr:row>
      <xdr:rowOff>685800</xdr:rowOff>
    </xdr:to>
    <xdr:pic>
      <xdr:nvPicPr>
        <xdr:cNvPr id="30776" name="Рисунок 1">
          <a:extLst>
            <a:ext uri="{FF2B5EF4-FFF2-40B4-BE49-F238E27FC236}">
              <a16:creationId xmlns:a16="http://schemas.microsoft.com/office/drawing/2014/main" id="{3C1509EB-F9DA-4AFA-9922-9E0E46923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62450" y="35052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1047750</xdr:colOff>
      <xdr:row>7</xdr:row>
      <xdr:rowOff>485775</xdr:rowOff>
    </xdr:to>
    <xdr:pic>
      <xdr:nvPicPr>
        <xdr:cNvPr id="30777" name="Picture 1">
          <a:extLst>
            <a:ext uri="{FF2B5EF4-FFF2-40B4-BE49-F238E27FC236}">
              <a16:creationId xmlns:a16="http://schemas.microsoft.com/office/drawing/2014/main" id="{013AFFCA-9629-4E68-9760-4508714BF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782050" y="32861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76200</xdr:colOff>
      <xdr:row>7</xdr:row>
      <xdr:rowOff>504825</xdr:rowOff>
    </xdr:from>
    <xdr:to>
      <xdr:col>10</xdr:col>
      <xdr:colOff>38100</xdr:colOff>
      <xdr:row>7</xdr:row>
      <xdr:rowOff>942975</xdr:rowOff>
    </xdr:to>
    <xdr:pic>
      <xdr:nvPicPr>
        <xdr:cNvPr id="30778" name="Picture 21">
          <a:extLst>
            <a:ext uri="{FF2B5EF4-FFF2-40B4-BE49-F238E27FC236}">
              <a16:creationId xmlns:a16="http://schemas.microsoft.com/office/drawing/2014/main" id="{FE652CE5-B20C-4302-90E7-41D4006DD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36576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762000</xdr:rowOff>
    </xdr:from>
    <xdr:to>
      <xdr:col>10</xdr:col>
      <xdr:colOff>704850</xdr:colOff>
      <xdr:row>7</xdr:row>
      <xdr:rowOff>1085850</xdr:rowOff>
    </xdr:to>
    <xdr:pic>
      <xdr:nvPicPr>
        <xdr:cNvPr id="30779" name="Picture 19">
          <a:extLst>
            <a:ext uri="{FF2B5EF4-FFF2-40B4-BE49-F238E27FC236}">
              <a16:creationId xmlns:a16="http://schemas.microsoft.com/office/drawing/2014/main" id="{C2681D1B-3D3F-4964-AC53-BDB1A054A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39147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8</xdr:row>
      <xdr:rowOff>171450</xdr:rowOff>
    </xdr:from>
    <xdr:to>
      <xdr:col>8</xdr:col>
      <xdr:colOff>485775</xdr:colOff>
      <xdr:row>8</xdr:row>
      <xdr:rowOff>323850</xdr:rowOff>
    </xdr:to>
    <xdr:pic>
      <xdr:nvPicPr>
        <xdr:cNvPr id="30780" name="Рисунок 1">
          <a:extLst>
            <a:ext uri="{FF2B5EF4-FFF2-40B4-BE49-F238E27FC236}">
              <a16:creationId xmlns:a16="http://schemas.microsoft.com/office/drawing/2014/main" id="{004258A3-9E4F-4E95-9B2C-127F34F34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72250" y="44577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238125</xdr:rowOff>
    </xdr:from>
    <xdr:to>
      <xdr:col>11</xdr:col>
      <xdr:colOff>647700</xdr:colOff>
      <xdr:row>6</xdr:row>
      <xdr:rowOff>571500</xdr:rowOff>
    </xdr:to>
    <xdr:pic>
      <xdr:nvPicPr>
        <xdr:cNvPr id="30781" name="Picture 1">
          <a:extLst>
            <a:ext uri="{FF2B5EF4-FFF2-40B4-BE49-F238E27FC236}">
              <a16:creationId xmlns:a16="http://schemas.microsoft.com/office/drawing/2014/main" id="{DDFCCB05-0190-4016-AE82-92AA6EA91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763000" y="2514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N24"/>
  <sheetViews>
    <sheetView tabSelected="1" topLeftCell="A7" zoomScaleNormal="100" workbookViewId="0">
      <selection activeCell="H14" sqref="H14"/>
    </sheetView>
  </sheetViews>
  <sheetFormatPr defaultRowHeight="15" x14ac:dyDescent="0.25"/>
  <cols>
    <col min="1" max="1" width="4.28515625" customWidth="1"/>
    <col min="2" max="2" width="36.7109375" style="7" customWidth="1"/>
    <col min="3" max="5" width="10.28515625" customWidth="1"/>
    <col min="6" max="6" width="11.28515625" customWidth="1"/>
    <col min="7" max="7" width="8.42578125" customWidth="1"/>
    <col min="8" max="8" width="11.85546875" customWidth="1"/>
    <col min="9" max="9" width="11" customWidth="1"/>
    <col min="10" max="10" width="13.140625" customWidth="1"/>
    <col min="11" max="11" width="11.28515625" customWidth="1"/>
    <col min="12" max="12" width="16.140625" customWidth="1"/>
    <col min="13" max="14" width="12" bestFit="1" customWidth="1"/>
  </cols>
  <sheetData>
    <row r="1" spans="1:12" x14ac:dyDescent="0.25">
      <c r="L1" s="6" t="s">
        <v>16</v>
      </c>
    </row>
    <row r="2" spans="1:12" ht="33.75" customHeight="1" x14ac:dyDescent="0.25">
      <c r="A2" s="33" t="s">
        <v>10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43.5" customHeight="1" x14ac:dyDescent="0.25">
      <c r="A3" s="38" t="s">
        <v>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49.5" customHeight="1" x14ac:dyDescent="0.25">
      <c r="A4" s="34" t="s">
        <v>17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2.5" customHeight="1" x14ac:dyDescent="0.25">
      <c r="A5" s="34" t="s">
        <v>18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1"/>
      <c r="B6" s="8"/>
      <c r="C6" s="1"/>
      <c r="D6" s="1"/>
      <c r="E6" s="1"/>
      <c r="F6" s="1"/>
      <c r="G6" s="1"/>
      <c r="H6" s="1"/>
      <c r="I6" s="2"/>
      <c r="J6" s="1"/>
      <c r="K6" s="1"/>
      <c r="L6" s="2"/>
    </row>
    <row r="7" spans="1:12" ht="69" customHeight="1" x14ac:dyDescent="0.25">
      <c r="A7" s="35" t="s">
        <v>0</v>
      </c>
      <c r="B7" s="36" t="s">
        <v>3</v>
      </c>
      <c r="C7" s="37" t="s">
        <v>14</v>
      </c>
      <c r="D7" s="37"/>
      <c r="E7" s="37"/>
      <c r="F7" s="37"/>
      <c r="G7" s="36" t="s">
        <v>4</v>
      </c>
      <c r="H7" s="36" t="s">
        <v>5</v>
      </c>
      <c r="I7" s="32" t="s">
        <v>2</v>
      </c>
      <c r="J7" s="32"/>
      <c r="K7" s="32"/>
      <c r="L7" s="11" t="s">
        <v>9</v>
      </c>
    </row>
    <row r="8" spans="1:12" ht="89.25" x14ac:dyDescent="0.25">
      <c r="A8" s="35"/>
      <c r="B8" s="36"/>
      <c r="C8" s="12" t="s">
        <v>11</v>
      </c>
      <c r="D8" s="12" t="s">
        <v>12</v>
      </c>
      <c r="E8" s="12" t="s">
        <v>13</v>
      </c>
      <c r="F8" s="3"/>
      <c r="G8" s="36"/>
      <c r="H8" s="36"/>
      <c r="I8" s="13" t="s">
        <v>6</v>
      </c>
      <c r="J8" s="14" t="s">
        <v>1</v>
      </c>
      <c r="K8" s="15" t="s">
        <v>20</v>
      </c>
      <c r="L8" s="16"/>
    </row>
    <row r="9" spans="1:12" ht="40.5" x14ac:dyDescent="0.25">
      <c r="A9" s="4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8</v>
      </c>
      <c r="G9" s="17">
        <v>7</v>
      </c>
      <c r="H9" s="4" t="s">
        <v>15</v>
      </c>
      <c r="I9" s="5" t="s">
        <v>22</v>
      </c>
      <c r="J9" s="5">
        <v>10</v>
      </c>
      <c r="K9" s="5">
        <v>11</v>
      </c>
      <c r="L9" s="4" t="s">
        <v>21</v>
      </c>
    </row>
    <row r="10" spans="1:12" ht="135" x14ac:dyDescent="0.25">
      <c r="A10" s="26">
        <v>1</v>
      </c>
      <c r="B10" s="27" t="s">
        <v>23</v>
      </c>
      <c r="C10" s="28">
        <v>12500</v>
      </c>
      <c r="D10" s="28">
        <v>13000</v>
      </c>
      <c r="E10" s="28">
        <v>12000</v>
      </c>
      <c r="F10" s="18">
        <f t="shared" ref="F10:F11" si="0">SUM(C10:E10)</f>
        <v>37500</v>
      </c>
      <c r="G10" s="19">
        <v>1</v>
      </c>
      <c r="H10" s="20">
        <v>3</v>
      </c>
      <c r="I10" s="18">
        <f t="shared" ref="I10:I11" si="1">ROUND(F10/H10,2)</f>
        <v>12500</v>
      </c>
      <c r="J10" s="18">
        <f t="shared" ref="J10:J11" si="2">STDEV(C10:E10)</f>
        <v>500</v>
      </c>
      <c r="K10" s="21">
        <f t="shared" ref="K10:K11" si="3">J10/I10</f>
        <v>0.04</v>
      </c>
      <c r="L10" s="18">
        <f>ROUND(I10*G10,2)</f>
        <v>12500</v>
      </c>
    </row>
    <row r="11" spans="1:12" ht="90" x14ac:dyDescent="0.25">
      <c r="A11" s="26">
        <v>2</v>
      </c>
      <c r="B11" s="27" t="s">
        <v>24</v>
      </c>
      <c r="C11" s="28">
        <v>12500</v>
      </c>
      <c r="D11" s="28">
        <v>12000</v>
      </c>
      <c r="E11" s="28">
        <v>13000</v>
      </c>
      <c r="F11" s="18">
        <f t="shared" si="0"/>
        <v>37500</v>
      </c>
      <c r="G11" s="19">
        <v>1</v>
      </c>
      <c r="H11" s="20">
        <v>3</v>
      </c>
      <c r="I11" s="18">
        <f t="shared" si="1"/>
        <v>12500</v>
      </c>
      <c r="J11" s="18">
        <f t="shared" si="2"/>
        <v>500</v>
      </c>
      <c r="K11" s="21">
        <f t="shared" si="3"/>
        <v>0.04</v>
      </c>
      <c r="L11" s="18">
        <f t="shared" ref="L11" si="4">ROUND(I11*G11,2)</f>
        <v>12500</v>
      </c>
    </row>
    <row r="12" spans="1:12" x14ac:dyDescent="0.25">
      <c r="A12" s="29" t="s">
        <v>19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9">
        <f>SUM(L10:L11)</f>
        <v>25000</v>
      </c>
    </row>
    <row r="14" spans="1:12" ht="18.75" x14ac:dyDescent="0.3"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15.75" x14ac:dyDescent="0.25">
      <c r="I15" s="22"/>
    </row>
    <row r="17" spans="3:14" x14ac:dyDescent="0.25">
      <c r="C17" s="24"/>
      <c r="D17" s="24"/>
      <c r="E17" s="24"/>
      <c r="F17" s="24"/>
    </row>
    <row r="18" spans="3:14" x14ac:dyDescent="0.25">
      <c r="C18" s="25"/>
      <c r="D18" s="25"/>
      <c r="E18" s="25"/>
      <c r="F18" s="24"/>
    </row>
    <row r="19" spans="3:14" x14ac:dyDescent="0.25">
      <c r="C19" s="24"/>
      <c r="D19" s="24"/>
      <c r="E19" s="24"/>
      <c r="F19" s="24"/>
    </row>
    <row r="20" spans="3:14" x14ac:dyDescent="0.25">
      <c r="C20" s="24"/>
      <c r="D20" s="24"/>
      <c r="E20" s="24"/>
      <c r="F20" s="24"/>
    </row>
    <row r="21" spans="3:14" ht="45" customHeight="1" x14ac:dyDescent="0.25">
      <c r="M21" s="10"/>
      <c r="N21" s="10"/>
    </row>
    <row r="22" spans="3:14" ht="32.25" customHeight="1" x14ac:dyDescent="0.25">
      <c r="M22" s="10"/>
    </row>
    <row r="24" spans="3:14" ht="21" customHeight="1" x14ac:dyDescent="0.25"/>
  </sheetData>
  <mergeCells count="11">
    <mergeCell ref="A12:K12"/>
    <mergeCell ref="I7:K7"/>
    <mergeCell ref="A2:L2"/>
    <mergeCell ref="A4:L4"/>
    <mergeCell ref="A5:L5"/>
    <mergeCell ref="A7:A8"/>
    <mergeCell ref="B7:B8"/>
    <mergeCell ref="C7:F7"/>
    <mergeCell ref="G7:G8"/>
    <mergeCell ref="H7:H8"/>
    <mergeCell ref="A3:L3"/>
  </mergeCells>
  <pageMargins left="0.39370078740157483" right="0.39370078740157483" top="0.59055118110236227" bottom="0.59055118110236227" header="0" footer="0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СШОР №1</cp:lastModifiedBy>
  <cp:lastPrinted>2026-02-20T06:53:49Z</cp:lastPrinted>
  <dcterms:created xsi:type="dcterms:W3CDTF">2011-08-15T06:57:36Z</dcterms:created>
  <dcterms:modified xsi:type="dcterms:W3CDTF">2026-03-11T14:21:02Z</dcterms:modified>
</cp:coreProperties>
</file>