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85" yWindow="2280" windowWidth="19440" windowHeight="15000" tabRatio="500"/>
  </bookViews>
  <sheets>
    <sheet name="Лист2" sheetId="1" r:id="rId1"/>
    <sheet name="Лист3" sheetId="2" r:id="rId2"/>
  </sheets>
  <definedNames>
    <definedName name="_xlnm.Print_Area" localSheetId="0">Лист2!$A$1:$P$21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17" i="1" l="1"/>
  <c r="O17" i="1" s="1"/>
  <c r="P17" i="1" s="1"/>
  <c r="P18" i="1" s="1"/>
</calcChain>
</file>

<file path=xl/sharedStrings.xml><?xml version="1.0" encoding="utf-8"?>
<sst xmlns="http://schemas.openxmlformats.org/spreadsheetml/2006/main" count="43" uniqueCount="37">
  <si>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</si>
  <si>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</si>
  <si>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</si>
  <si>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</si>
  <si>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</si>
  <si>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</si>
  <si>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</si>
  <si>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</si>
  <si>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</si>
  <si>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</si>
  <si>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</si>
  <si>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</si>
  <si>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с НДС, руб.</t>
  </si>
  <si>
    <t>Цена из реестра товаров с НДС, руб.</t>
  </si>
  <si>
    <t>Цена из реестра контрактов руб.</t>
  </si>
  <si>
    <t>Цена из распоряж КГЗ №100-р руб.</t>
  </si>
  <si>
    <t>Наименьшая цена за ед. с НДС из столбцов             с 6-14              руб.</t>
  </si>
  <si>
    <t>Итого по позиции          с НДС             руб.</t>
  </si>
  <si>
    <t>Ценовое предложение ____ от____</t>
  </si>
  <si>
    <t>-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</si>
  <si>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</si>
  <si>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____________И.Н. Орловская</t>
  </si>
  <si>
    <t>шт</t>
  </si>
  <si>
    <t xml:space="preserve">Начальник отдела образования 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</si>
  <si>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</si>
  <si>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</si>
  <si>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специалист по закупкам ________________________ А.К. Резинкина</t>
  </si>
  <si>
    <t>«___» ___________ 2026 г.</t>
  </si>
  <si>
    <t>«____»___________ 2026 г.</t>
  </si>
  <si>
    <t>___.____.2026</t>
  </si>
  <si>
    <t>Директор ГБОУ школа № 464</t>
  </si>
  <si>
    <t>________________ А.С. Теплякова</t>
  </si>
  <si>
    <t xml:space="preserve"> на поставку машины тестомесильной для пищеблока ГБОУ школа № 464 Пушкинского района Санкт-Петербурга в 2026 г.</t>
  </si>
  <si>
    <t>Машина тестомесильная</t>
  </si>
  <si>
    <t>Ценовое предложение № 1 от 06.03.2026</t>
  </si>
  <si>
    <t>Ценовое предложение № 2 от 06.03.2026</t>
  </si>
  <si>
    <t>Ценовое предложение № 3 от 06.03.2026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</si>
</sst>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Times New Roman"/>
      <family val="1"/>
      <charset val="204"/>
    </font>
    <font>
      <u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8" fillId="0" borderId="0"/>
  </cellStyleXfs>
  <cellXfs count="34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0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shrinkToFi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center" vertical="top" wrapText="1"/>
    </xf>
    <xf numFmtId="0" fontId="1" fillId="2" borderId="0" xfId="0" applyFont="1" applyFill="1" applyBorder="1" applyAlignment="1">
      <alignment horizontal="justify"/>
    </xf>
    <xf numFmtId="14" fontId="0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shrinkToFi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17</xdr:row>
      <xdr:rowOff>0</xdr:rowOff>
    </xdr:from>
    <xdr:to>
      <xdr:col>1</xdr:col>
      <xdr:colOff>413640</xdr:colOff>
      <xdr:row>17</xdr:row>
      <xdr:rowOff>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8289720"/>
          <a:ext cx="28044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133200</xdr:colOff>
      <xdr:row>19</xdr:row>
      <xdr:rowOff>0</xdr:rowOff>
    </xdr:from>
    <xdr:to>
      <xdr:col>1</xdr:col>
      <xdr:colOff>413640</xdr:colOff>
      <xdr:row>19</xdr:row>
      <xdr:rowOff>0</xdr:rowOff>
    </xdr:to>
    <xdr:pic>
      <xdr:nvPicPr>
        <xdr:cNvPr id="3" name="Рисунок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09425" y="466725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0</xdr:row>
      <xdr:rowOff>0</xdr:rowOff>
    </xdr:from>
    <xdr:to>
      <xdr:col>1</xdr:col>
      <xdr:colOff>413640</xdr:colOff>
      <xdr:row>0</xdr:row>
      <xdr:rowOff>0</xdr:rowOff>
    </xdr:to>
    <xdr:pic>
      <xdr:nvPicPr>
        <xdr:cNvPr id="2" name="Рисунок 1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57120" y="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tabSelected="1" view="pageBreakPreview" zoomScaleNormal="100" zoomScaleSheetLayoutView="100" workbookViewId="0">
      <selection activeCell="H18" sqref="H18"/>
    </sheetView>
  </sheetViews>
  <sheetFormatPr defaultColWidth="8.7109375" defaultRowHeight="15" x14ac:dyDescent="0.25"/>
  <cols>
    <col min="1" max="1" width="4.140625" customWidth="1"/>
    <col min="2" max="2" width="39.7109375" customWidth="1"/>
    <col min="3" max="3" width="10" customWidth="1"/>
    <col min="4" max="4" width="4.42578125" customWidth="1"/>
    <col min="5" max="5" width="6.5703125" customWidth="1"/>
    <col min="6" max="8" width="10.7109375" customWidth="1"/>
    <col min="9" max="10" width="10.140625" customWidth="1"/>
    <col min="11" max="11" width="11.140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/>
      <c r="P1" s="1"/>
      <c r="Q1" s="2"/>
      <c r="R1" s="2"/>
      <c r="S1" s="2"/>
    </row>
    <row r="2" spans="1:19" x14ac:dyDescent="0.25">
      <c r="A2" s="1"/>
      <c r="B2" s="3" t="s">
        <v>0</v>
      </c>
      <c r="C2" s="4"/>
      <c r="D2" s="4"/>
      <c r="E2" s="1"/>
      <c r="F2" s="1"/>
      <c r="G2" s="1"/>
      <c r="H2" s="1"/>
      <c r="I2" s="1"/>
      <c r="J2" s="1"/>
      <c r="K2" s="3" t="s">
        <v>1</v>
      </c>
      <c r="L2" s="4"/>
      <c r="M2" s="4"/>
      <c r="N2" s="4"/>
      <c r="O2" s="4"/>
      <c r="P2" s="4"/>
      <c r="Q2" s="4"/>
      <c r="R2" s="4"/>
      <c r="S2" s="4"/>
    </row>
    <row r="3" spans="1:19" x14ac:dyDescent="0.25">
      <c r="A3" s="1"/>
      <c r="B3" s="5" t="s">
        <v>23</v>
      </c>
      <c r="C3" s="4"/>
      <c r="D3" s="4"/>
      <c r="E3" s="1"/>
      <c r="F3" s="1"/>
      <c r="G3" s="1"/>
      <c r="H3" s="1"/>
      <c r="I3" s="1"/>
      <c r="J3" s="1"/>
      <c r="K3" s="5" t="s">
        <v>30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1"/>
      <c r="B4" s="5" t="s">
        <v>2</v>
      </c>
      <c r="C4" s="4"/>
      <c r="D4" s="4"/>
      <c r="E4" s="1"/>
      <c r="F4" s="1"/>
      <c r="G4" s="1"/>
      <c r="H4" s="1"/>
      <c r="I4" s="1"/>
      <c r="J4" s="1"/>
      <c r="K4" s="5" t="s">
        <v>3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1"/>
      <c r="B5" s="5" t="s">
        <v>4</v>
      </c>
      <c r="C5" s="4"/>
      <c r="D5" s="4"/>
      <c r="E5" s="1"/>
      <c r="F5" s="1"/>
      <c r="G5" s="1"/>
      <c r="H5" s="1"/>
      <c r="I5" s="1"/>
      <c r="J5" s="1"/>
      <c r="K5" s="5"/>
      <c r="L5" s="4"/>
      <c r="M5" s="4"/>
      <c r="N5" s="4"/>
      <c r="O5" s="4"/>
      <c r="P5" s="4"/>
      <c r="Q5" s="4"/>
      <c r="R5" s="4"/>
      <c r="S5" s="4"/>
    </row>
    <row r="6" spans="1:19" x14ac:dyDescent="0.25">
      <c r="A6" s="1"/>
      <c r="B6" s="5" t="s">
        <v>21</v>
      </c>
      <c r="C6" s="4"/>
      <c r="D6" s="4"/>
      <c r="E6" s="1"/>
      <c r="F6" s="1"/>
      <c r="G6" s="1"/>
      <c r="H6" s="1"/>
      <c r="I6" s="1"/>
      <c r="J6" s="1"/>
      <c r="K6" s="5" t="s">
        <v>31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1"/>
      <c r="B7" s="5" t="s">
        <v>27</v>
      </c>
      <c r="C7" s="4"/>
      <c r="D7" s="4"/>
      <c r="E7" s="1"/>
      <c r="F7" s="1"/>
      <c r="G7" s="1"/>
      <c r="H7" s="1"/>
      <c r="I7" s="1"/>
      <c r="J7" s="1"/>
      <c r="K7" s="5" t="s">
        <v>28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4"/>
      <c r="R8" s="4"/>
      <c r="S8" s="4"/>
    </row>
    <row r="9" spans="1:19" ht="15.75" x14ac:dyDescent="0.25">
      <c r="A9" s="29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4"/>
      <c r="R9" s="4"/>
      <c r="S9" s="4"/>
    </row>
    <row r="10" spans="1:19" ht="16.5" customHeight="1" x14ac:dyDescent="0.25">
      <c r="A10" s="30" t="s">
        <v>32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6"/>
      <c r="R10" s="6"/>
      <c r="S10" s="6"/>
    </row>
    <row r="11" spans="1:19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s="5" customFormat="1" ht="14.45" customHeight="1" x14ac:dyDescent="0.25">
      <c r="A12" s="31" t="s">
        <v>6</v>
      </c>
      <c r="B12" s="32" t="s">
        <v>7</v>
      </c>
      <c r="C12" s="32" t="s">
        <v>8</v>
      </c>
      <c r="D12" s="32" t="s">
        <v>9</v>
      </c>
      <c r="E12" s="32" t="s">
        <v>10</v>
      </c>
      <c r="F12" s="32" t="s">
        <v>11</v>
      </c>
      <c r="G12" s="32"/>
      <c r="H12" s="32"/>
      <c r="I12" s="32"/>
      <c r="J12" s="32"/>
      <c r="K12" s="22" t="s">
        <v>12</v>
      </c>
      <c r="L12" s="22" t="s">
        <v>13</v>
      </c>
      <c r="M12" s="22" t="s">
        <v>14</v>
      </c>
      <c r="N12" s="22" t="s">
        <v>15</v>
      </c>
      <c r="O12" s="22" t="s">
        <v>16</v>
      </c>
      <c r="P12" s="22" t="s">
        <v>17</v>
      </c>
    </row>
    <row r="13" spans="1:19" s="5" customFormat="1" ht="15" customHeight="1" x14ac:dyDescent="0.25">
      <c r="A13" s="31"/>
      <c r="B13" s="32"/>
      <c r="C13" s="32"/>
      <c r="D13" s="32"/>
      <c r="E13" s="32"/>
      <c r="F13" s="32"/>
      <c r="G13" s="32"/>
      <c r="H13" s="32"/>
      <c r="I13" s="32"/>
      <c r="J13" s="32"/>
      <c r="K13" s="22"/>
      <c r="L13" s="22"/>
      <c r="M13" s="22"/>
      <c r="N13" s="22"/>
      <c r="O13" s="22"/>
      <c r="P13" s="22"/>
    </row>
    <row r="14" spans="1:19" s="5" customFormat="1" ht="14.45" customHeight="1" x14ac:dyDescent="0.25">
      <c r="A14" s="31"/>
      <c r="B14" s="32"/>
      <c r="C14" s="32"/>
      <c r="D14" s="32"/>
      <c r="E14" s="32"/>
      <c r="F14" s="23" t="s">
        <v>34</v>
      </c>
      <c r="G14" s="23" t="s">
        <v>35</v>
      </c>
      <c r="H14" s="23" t="s">
        <v>36</v>
      </c>
      <c r="I14" s="25" t="s">
        <v>18</v>
      </c>
      <c r="J14" s="25" t="s">
        <v>18</v>
      </c>
      <c r="K14" s="22"/>
      <c r="L14" s="22"/>
      <c r="M14" s="22"/>
      <c r="N14" s="22"/>
      <c r="O14" s="22"/>
      <c r="P14" s="22"/>
    </row>
    <row r="15" spans="1:19" s="5" customFormat="1" ht="47.25" customHeight="1" x14ac:dyDescent="0.25">
      <c r="A15" s="31"/>
      <c r="B15" s="32"/>
      <c r="C15" s="32"/>
      <c r="D15" s="32"/>
      <c r="E15" s="32"/>
      <c r="F15" s="23"/>
      <c r="G15" s="23"/>
      <c r="H15" s="23"/>
      <c r="I15" s="25"/>
      <c r="J15" s="25"/>
      <c r="K15" s="22"/>
      <c r="L15" s="22"/>
      <c r="M15" s="22"/>
      <c r="N15" s="22"/>
      <c r="O15" s="22"/>
      <c r="P15" s="22"/>
    </row>
    <row r="16" spans="1:19" s="5" customFormat="1" ht="15.75" customHeight="1" x14ac:dyDescent="0.25">
      <c r="A16" s="10">
        <v>1</v>
      </c>
      <c r="B16" s="16">
        <v>2</v>
      </c>
      <c r="C16" s="16">
        <v>3</v>
      </c>
      <c r="D16" s="16">
        <v>4</v>
      </c>
      <c r="E16" s="18">
        <v>5</v>
      </c>
      <c r="F16" s="11">
        <v>6</v>
      </c>
      <c r="G16" s="11">
        <v>7</v>
      </c>
      <c r="H16" s="11">
        <v>8</v>
      </c>
      <c r="I16" s="12">
        <v>9</v>
      </c>
      <c r="J16" s="11">
        <v>10</v>
      </c>
      <c r="K16" s="12">
        <v>11</v>
      </c>
      <c r="L16" s="12">
        <v>12</v>
      </c>
      <c r="M16" s="12">
        <v>13</v>
      </c>
      <c r="N16" s="12">
        <v>14</v>
      </c>
      <c r="O16" s="12">
        <v>15</v>
      </c>
      <c r="P16" s="12">
        <v>16</v>
      </c>
    </row>
    <row r="17" spans="1:16" s="5" customFormat="1" x14ac:dyDescent="0.25">
      <c r="A17" s="21">
        <v>1</v>
      </c>
      <c r="B17" s="9" t="s">
        <v>33</v>
      </c>
      <c r="C17" s="20" t="s">
        <v>19</v>
      </c>
      <c r="D17" s="20" t="s">
        <v>22</v>
      </c>
      <c r="E17" s="18">
        <v>1</v>
      </c>
      <c r="F17" s="14">
        <v>192000</v>
      </c>
      <c r="G17" s="14">
        <v>201098</v>
      </c>
      <c r="H17" s="14">
        <v>207769</v>
      </c>
      <c r="I17" s="12" t="s">
        <v>19</v>
      </c>
      <c r="J17" s="11" t="s">
        <v>19</v>
      </c>
      <c r="K17" s="14">
        <f>MIN(F17:J17)</f>
        <v>192000</v>
      </c>
      <c r="L17" s="12" t="s">
        <v>19</v>
      </c>
      <c r="M17" s="12" t="s">
        <v>19</v>
      </c>
      <c r="N17" s="12" t="s">
        <v>19</v>
      </c>
      <c r="O17" s="14">
        <f>MIN(F17:N17)</f>
        <v>192000</v>
      </c>
      <c r="P17" s="15">
        <f>O17*E17</f>
        <v>192000</v>
      </c>
    </row>
    <row r="18" spans="1:16" s="5" customFormat="1" x14ac:dyDescent="0.25">
      <c r="A18" s="13"/>
      <c r="B18" s="19" t="s">
        <v>24</v>
      </c>
      <c r="C18" s="17"/>
      <c r="D18" s="17"/>
      <c r="E18" s="18"/>
      <c r="F18" s="14"/>
      <c r="G18" s="14"/>
      <c r="H18" s="33"/>
      <c r="I18" s="15"/>
      <c r="J18" s="14"/>
      <c r="K18" s="14"/>
      <c r="L18" s="14"/>
      <c r="M18" s="12"/>
      <c r="N18" s="12"/>
      <c r="O18" s="14"/>
      <c r="P18" s="14">
        <f>SUM(P17:P17)</f>
        <v>192000</v>
      </c>
    </row>
    <row r="19" spans="1:16" s="5" customFormat="1" ht="51.75" customHeight="1" x14ac:dyDescent="0.25">
      <c r="A19" s="24" t="s">
        <v>25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</row>
    <row r="20" spans="1:16" s="5" customFormat="1" x14ac:dyDescent="0.25">
      <c r="A20" s="26" t="s">
        <v>26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s="5" customFormat="1" x14ac:dyDescent="0.25">
      <c r="A21" s="27" t="s">
        <v>29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16" s="5" customFormat="1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 s="5" customFormat="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 s="5" customFormat="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 s="5" customFormat="1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 s="5" customFormat="1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 s="5" customForma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 s="5" customFormat="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 s="5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</row>
    <row r="30" spans="1:16" s="5" customForma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</row>
    <row r="31" spans="1:16" s="5" customForma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 s="5" customForma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</row>
    <row r="33" spans="1:16" s="5" customForma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</row>
    <row r="34" spans="1:16" s="5" customForma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 s="5" customForma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</row>
    <row r="36" spans="1:16" s="5" customForma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1:16" s="5" customForma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 s="5" customFormat="1" ht="14.2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</row>
    <row r="39" spans="1:16" s="5" customForma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</row>
    <row r="40" spans="1:16" s="5" customForma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</row>
    <row r="41" spans="1:16" s="5" customForma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 s="5" customForma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</row>
    <row r="43" spans="1:16" ht="49.5" customHeight="1" x14ac:dyDescent="0.25"/>
    <row r="45" spans="1:16" ht="16.5" customHeight="1" x14ac:dyDescent="0.25"/>
  </sheetData>
  <mergeCells count="23">
    <mergeCell ref="A20:P20"/>
    <mergeCell ref="A21:P21"/>
    <mergeCell ref="A1:N1"/>
    <mergeCell ref="A9:P9"/>
    <mergeCell ref="A10:P10"/>
    <mergeCell ref="A12:A15"/>
    <mergeCell ref="B12:B15"/>
    <mergeCell ref="C12:C15"/>
    <mergeCell ref="D12:D15"/>
    <mergeCell ref="E12:E15"/>
    <mergeCell ref="F12:J13"/>
    <mergeCell ref="K12:K15"/>
    <mergeCell ref="L12:L15"/>
    <mergeCell ref="M12:M15"/>
    <mergeCell ref="N12:N15"/>
    <mergeCell ref="O12:O15"/>
    <mergeCell ref="P12:P15"/>
    <mergeCell ref="F14:F15"/>
    <mergeCell ref="A19:P19"/>
    <mergeCell ref="G14:G15"/>
    <mergeCell ref="H14:H15"/>
    <mergeCell ref="I14:I15"/>
    <mergeCell ref="J14:J15"/>
  </mergeCells>
  <pageMargins left="0.23611111111111099" right="0.23611111111111099" top="0.74791666666666701" bottom="0.74791666666666701" header="0.51180555555555496" footer="0.51180555555555496"/>
  <pageSetup paperSize="9" scale="78" firstPageNumber="0" fitToHeight="100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zoomScaleNormal="100" workbookViewId="0">
      <selection activeCell="E14" sqref="E14"/>
    </sheetView>
  </sheetViews>
  <sheetFormatPr defaultColWidth="8.7109375" defaultRowHeight="15" x14ac:dyDescent="0.25"/>
  <cols>
    <col min="1" max="1" width="79.7109375" customWidth="1"/>
  </cols>
  <sheetData>
    <row r="6" spans="1:1" ht="63" x14ac:dyDescent="0.25">
      <c r="A6" s="7" t="s">
        <v>20</v>
      </c>
    </row>
    <row r="7" spans="1:1" ht="15.75" x14ac:dyDescent="0.25">
      <c r="A7" s="8"/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Пользователь</cp:lastModifiedBy>
  <cp:revision>2</cp:revision>
  <cp:lastPrinted>2026-03-06T06:54:58Z</cp:lastPrinted>
  <dcterms:created xsi:type="dcterms:W3CDTF">2006-09-16T00:00:00Z</dcterms:created>
  <dcterms:modified xsi:type="dcterms:W3CDTF">2026-03-06T07:31:17Z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