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Лариса\Desktop\кухонное оборудование\подтоварник\"/>
    </mc:Choice>
  </mc:AlternateContent>
  <bookViews>
    <workbookView xWindow="0" yWindow="0" windowWidth="20496" windowHeight="7368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8" i="1" l="1"/>
  <c r="A18" i="1" l="1"/>
</calcChain>
</file>

<file path=xl/sharedStrings.xml><?xml version="1.0" encoding="utf-8"?>
<sst xmlns="http://schemas.openxmlformats.org/spreadsheetml/2006/main" count="76" uniqueCount="38">
  <si>
    <t>СОГЛАСОВАНО</t>
  </si>
  <si>
    <t>УТВЕРЖДАЮ</t>
  </si>
  <si>
    <t>ИО заведующего ГБДОУ  № 37</t>
  </si>
  <si>
    <t xml:space="preserve">администрации Пушкинского района </t>
  </si>
  <si>
    <t>Пушкинского района Санкт-Петербурга</t>
  </si>
  <si>
    <t>Санкт-Петербурга</t>
  </si>
  <si>
    <t>_______________И.В. Галимуллина</t>
  </si>
  <si>
    <t>Расчет-обоснование цены контракта, заключаемого с единственным поставщиком (подрядчиком, исполнителем)</t>
  </si>
  <si>
    <t>№ п/п</t>
  </si>
  <si>
    <t>Наименование товара</t>
  </si>
  <si>
    <t>Ед. изм.</t>
  </si>
  <si>
    <t>Кол-во</t>
  </si>
  <si>
    <t>Цена за ед., руб. с НДС</t>
  </si>
  <si>
    <t>Наименьшая цена за ед. руб.</t>
  </si>
  <si>
    <t>Цена из реестра товаров руб.</t>
  </si>
  <si>
    <t>Цена из реестра контрактов руб.</t>
  </si>
  <si>
    <t>Цена из распоряж КГЗ №100-р руб.</t>
  </si>
  <si>
    <t>Ценовое предложение (ссылка) от____</t>
  </si>
  <si>
    <t>шт</t>
  </si>
  <si>
    <t xml:space="preserve">____________И.Н. Орловская </t>
  </si>
  <si>
    <t xml:space="preserve">Начальник отдела образования </t>
  </si>
  <si>
    <t>Итого по позиции с НДС руб.</t>
  </si>
  <si>
    <t>ИТОГО, руб.</t>
  </si>
  <si>
    <t>Наименование и Код ККН/ОКДП2</t>
  </si>
  <si>
    <t>Расчет составил: контрактный управляющий ГБДОУ № 37 Пушкинского района Санкт-Петербурга    А.Д. Саввина</t>
  </si>
  <si>
    <t>Наименьшая цена за ед. из столбцов с 6-19 руб.</t>
  </si>
  <si>
    <t>_</t>
  </si>
  <si>
    <t>«___» ___________ 2026 г.</t>
  </si>
  <si>
    <t>«____»___________ 2026 г.</t>
  </si>
  <si>
    <t>Поставка кухонного оборудования (подтоварники) для нужд ГБДОУ  № 37 Пушкинского района Санкт-Петербурга, расположенного по адресу г. Санкт-Петербург, п. Шушары, ул. Пушкинская д.42, литер А.</t>
  </si>
  <si>
    <t>Подтоварник</t>
  </si>
  <si>
    <t>31.02.10.190</t>
  </si>
  <si>
    <t xml:space="preserve">Ценовое предложение  №1 от 05.03.2026г. </t>
  </si>
  <si>
    <t xml:space="preserve">Ценовое предложение №2 от 05.03.2026г    </t>
  </si>
  <si>
    <t>Ценовое предложение    №3 от 05.03.2026г</t>
  </si>
  <si>
    <t>Ответ на запрос от 28.10.2025 № 04-9643/25-0-0 9510.00
Экранная копия от 12.11.2025 № 04-10202/25-0-0 12805.00
Экранная копия от 06.11.2025 № 04-9954/25-0-0 10817.00
Экранная копия от 06.11.2025 № 04-9884/25-0-0 10432.00</t>
  </si>
  <si>
    <t>Ответ на запрос от 28.10.2025 № 04-9643/25-0-0 17415.00
Экранная копия от 06.11.2025 № 04-9954/25-0-0 15608.00
Экранная копия от 06.11.2025 № 04-9953/25-0-0 14670.00</t>
  </si>
  <si>
    <t xml:space="preserve">Определение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
Постановлением Правительства РФ от 23.12.2024 №1875, для определения НМЦК были проанализированы товары представленные в каталоге продукции ГИСП и был сформирован запрос цен на объект закупки. Ответов не было. 
В связи с этим, Расчет НЦМК выполнен в соответствии с реестром товаров для обеспечения нужд Санкт-Петербурга на 1 квартал 2026 г. и запросом коммерческих предложений.
Во исполнение соблюдения принципа эффективности расходования бюджетных средств, в соответствии со ст.34 Бюджетного Кодексом РФ от 31.07.1998г. №145-ФЗ, использовано наименьшее ценовое предложение.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</si>
</sst>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2" fillId="0" borderId="0" xfId="0" applyFont="1"/>
    <xf numFmtId="0" fontId="3" fillId="0" borderId="0" xfId="0" applyFont="1" applyAlignment="1"/>
    <xf numFmtId="0" fontId="4" fillId="0" borderId="0" xfId="0" applyFont="1" applyBorder="1" applyAlignment="1">
      <alignment horizontal="left" vertical="center" wrapText="1"/>
    </xf>
    <xf numFmtId="0" fontId="5" fillId="0" borderId="0" xfId="0" applyFont="1"/>
    <xf numFmtId="0" fontId="1" fillId="0" borderId="0" xfId="0" applyFont="1"/>
    <xf numFmtId="0" fontId="4" fillId="0" borderId="0" xfId="0" applyFont="1"/>
    <xf numFmtId="0" fontId="6" fillId="0" borderId="0" xfId="0" applyFont="1"/>
    <xf numFmtId="0" fontId="4" fillId="0" borderId="0" xfId="0" applyFont="1" applyAlignment="1">
      <alignment horizontal="left"/>
    </xf>
    <xf numFmtId="0" fontId="12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center" wrapText="1"/>
    </xf>
    <xf numFmtId="0" fontId="9" fillId="0" borderId="11" xfId="0" applyNumberFormat="1" applyFont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 wrapText="1"/>
    </xf>
    <xf numFmtId="1" fontId="13" fillId="0" borderId="13" xfId="0" applyNumberFormat="1" applyFont="1" applyFill="1" applyBorder="1" applyAlignment="1">
      <alignment horizontal="center" vertical="center" shrinkToFit="1"/>
    </xf>
    <xf numFmtId="0" fontId="14" fillId="0" borderId="14" xfId="0" applyNumberFormat="1" applyFont="1" applyFill="1" applyBorder="1" applyAlignment="1">
      <alignment horizontal="center" vertical="center" shrinkToFit="1"/>
    </xf>
    <xf numFmtId="0" fontId="14" fillId="0" borderId="15" xfId="0" applyNumberFormat="1" applyFont="1" applyFill="1" applyBorder="1" applyAlignment="1">
      <alignment horizontal="center" vertical="center" shrinkToFit="1"/>
    </xf>
    <xf numFmtId="0" fontId="14" fillId="0" borderId="16" xfId="0" applyNumberFormat="1" applyFont="1" applyFill="1" applyBorder="1" applyAlignment="1">
      <alignment horizontal="center" vertical="center" shrinkToFit="1"/>
    </xf>
    <xf numFmtId="0" fontId="11" fillId="0" borderId="1" xfId="0" applyNumberFormat="1" applyFont="1" applyFill="1" applyBorder="1" applyAlignment="1">
      <alignment horizontal="center" vertical="center" wrapText="1"/>
    </xf>
    <xf numFmtId="0" fontId="14" fillId="0" borderId="1" xfId="0" applyNumberFormat="1" applyFont="1" applyFill="1" applyBorder="1" applyAlignment="1">
      <alignment horizontal="center" vertical="center" shrinkToFit="1"/>
    </xf>
    <xf numFmtId="0" fontId="11" fillId="0" borderId="11" xfId="0" applyNumberFormat="1" applyFont="1" applyBorder="1" applyAlignment="1">
      <alignment horizontal="center" vertical="center" wrapText="1"/>
    </xf>
    <xf numFmtId="0" fontId="11" fillId="0" borderId="1" xfId="0" applyNumberFormat="1" applyFont="1" applyBorder="1" applyAlignment="1">
      <alignment horizontal="center" vertical="center" wrapText="1"/>
    </xf>
    <xf numFmtId="1" fontId="0" fillId="0" borderId="18" xfId="0" applyNumberFormat="1" applyFont="1" applyBorder="1" applyAlignment="1">
      <alignment horizontal="right" vertical="center"/>
    </xf>
    <xf numFmtId="0" fontId="10" fillId="0" borderId="18" xfId="0" applyFont="1" applyBorder="1" applyAlignment="1">
      <alignment horizontal="left" vertical="center" wrapText="1"/>
    </xf>
    <xf numFmtId="1" fontId="12" fillId="0" borderId="18" xfId="0" applyNumberFormat="1" applyFont="1" applyBorder="1" applyAlignment="1">
      <alignment horizontal="center" vertical="center" wrapText="1"/>
    </xf>
    <xf numFmtId="0" fontId="12" fillId="0" borderId="18" xfId="0" applyNumberFormat="1" applyFont="1" applyBorder="1" applyAlignment="1">
      <alignment horizontal="center" vertical="center"/>
    </xf>
    <xf numFmtId="2" fontId="14" fillId="0" borderId="1" xfId="0" applyNumberFormat="1" applyFont="1" applyFill="1" applyBorder="1" applyAlignment="1">
      <alignment horizontal="center" vertical="center" shrinkToFit="1"/>
    </xf>
    <xf numFmtId="2" fontId="11" fillId="0" borderId="1" xfId="0" applyNumberFormat="1" applyFont="1" applyBorder="1" applyAlignment="1">
      <alignment horizontal="center" vertical="center" wrapText="1"/>
    </xf>
    <xf numFmtId="2" fontId="0" fillId="0" borderId="1" xfId="0" applyNumberFormat="1" applyBorder="1"/>
    <xf numFmtId="1" fontId="0" fillId="0" borderId="0" xfId="0" applyNumberFormat="1" applyFont="1" applyBorder="1" applyAlignment="1">
      <alignment horizontal="right" vertical="center"/>
    </xf>
    <xf numFmtId="0" fontId="12" fillId="0" borderId="0" xfId="0" applyNumberFormat="1" applyFont="1" applyBorder="1" applyAlignment="1">
      <alignment horizontal="center" vertical="center"/>
    </xf>
    <xf numFmtId="0" fontId="10" fillId="0" borderId="21" xfId="0" applyFont="1" applyBorder="1" applyAlignment="1">
      <alignment horizontal="left" vertical="center" wrapText="1"/>
    </xf>
    <xf numFmtId="0" fontId="9" fillId="0" borderId="2" xfId="0" applyNumberFormat="1" applyFont="1" applyBorder="1" applyAlignment="1">
      <alignment horizontal="center" vertical="center" wrapText="1"/>
    </xf>
    <xf numFmtId="1" fontId="12" fillId="0" borderId="21" xfId="0" applyNumberFormat="1" applyFont="1" applyBorder="1" applyAlignment="1">
      <alignment horizontal="center" vertical="center" wrapText="1"/>
    </xf>
    <xf numFmtId="0" fontId="11" fillId="0" borderId="2" xfId="0" applyNumberFormat="1" applyFont="1" applyFill="1" applyBorder="1" applyAlignment="1">
      <alignment horizontal="center" vertical="center" wrapText="1"/>
    </xf>
    <xf numFmtId="0" fontId="11" fillId="0" borderId="2" xfId="0" applyNumberFormat="1" applyFont="1" applyBorder="1" applyAlignment="1">
      <alignment horizontal="center" vertical="center" wrapText="1"/>
    </xf>
    <xf numFmtId="2" fontId="14" fillId="0" borderId="2" xfId="0" applyNumberFormat="1" applyFont="1" applyFill="1" applyBorder="1" applyAlignment="1">
      <alignment horizontal="center" vertical="center" shrinkToFit="1"/>
    </xf>
    <xf numFmtId="2" fontId="11" fillId="0" borderId="2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14" fontId="4" fillId="0" borderId="0" xfId="0" applyNumberFormat="1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8" fillId="2" borderId="0" xfId="0" applyFont="1" applyFill="1" applyAlignment="1">
      <alignment horizontal="center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top" wrapText="1"/>
    </xf>
    <xf numFmtId="0" fontId="10" fillId="0" borderId="6" xfId="0" applyFont="1" applyBorder="1" applyAlignment="1">
      <alignment horizontal="center" vertical="top" wrapText="1"/>
    </xf>
    <xf numFmtId="0" fontId="10" fillId="0" borderId="11" xfId="0" applyFont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 wrapText="1"/>
    </xf>
    <xf numFmtId="0" fontId="11" fillId="0" borderId="12" xfId="0" applyFont="1" applyFill="1" applyBorder="1" applyAlignment="1">
      <alignment horizontal="center" vertical="top" wrapText="1"/>
    </xf>
    <xf numFmtId="0" fontId="11" fillId="0" borderId="11" xfId="0" applyFont="1" applyFill="1" applyBorder="1" applyAlignment="1">
      <alignment horizontal="center" vertical="top" wrapText="1"/>
    </xf>
    <xf numFmtId="0" fontId="0" fillId="0" borderId="17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10" fillId="0" borderId="3" xfId="0" applyFont="1" applyBorder="1" applyAlignment="1">
      <alignment horizontal="center" vertical="top" wrapText="1"/>
    </xf>
    <xf numFmtId="0" fontId="10" fillId="0" borderId="10" xfId="0" applyFont="1" applyBorder="1" applyAlignment="1">
      <alignment horizontal="center" vertical="top" wrapText="1"/>
    </xf>
    <xf numFmtId="0" fontId="10" fillId="0" borderId="7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21</xdr:row>
      <xdr:rowOff>0</xdr:rowOff>
    </xdr:from>
    <xdr:to>
      <xdr:col>1</xdr:col>
      <xdr:colOff>414529</xdr:colOff>
      <xdr:row>21</xdr:row>
      <xdr:rowOff>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92487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133351</xdr:colOff>
      <xdr:row>23</xdr:row>
      <xdr:rowOff>0</xdr:rowOff>
    </xdr:from>
    <xdr:to>
      <xdr:col>1</xdr:col>
      <xdr:colOff>414529</xdr:colOff>
      <xdr:row>23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5524500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5"/>
  <sheetViews>
    <sheetView tabSelected="1" workbookViewId="0">
      <selection activeCell="B26" sqref="B26"/>
    </sheetView>
  </sheetViews>
  <sheetFormatPr defaultRowHeight="14.4" x14ac:dyDescent="0.3"/>
  <cols>
    <col min="1" max="1" width="4.33203125" customWidth="1"/>
    <col min="2" max="2" width="26.44140625" customWidth="1"/>
    <col min="3" max="3" width="10.33203125" customWidth="1"/>
    <col min="4" max="4" width="7.44140625" customWidth="1"/>
    <col min="5" max="5" width="7.109375" customWidth="1"/>
    <col min="12" max="12" width="38" customWidth="1"/>
    <col min="16" max="16" width="9.5546875" bestFit="1" customWidth="1"/>
  </cols>
  <sheetData>
    <row r="1" spans="1:16" ht="15.6" x14ac:dyDescent="0.3">
      <c r="B1" s="1"/>
      <c r="K1" s="2"/>
      <c r="L1" s="2"/>
    </row>
    <row r="2" spans="1:16" x14ac:dyDescent="0.3">
      <c r="A2" s="4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3"/>
      <c r="P2" s="3"/>
    </row>
    <row r="3" spans="1:16" x14ac:dyDescent="0.3">
      <c r="A3" s="3"/>
      <c r="B3" s="4" t="s">
        <v>0</v>
      </c>
      <c r="C3" s="5"/>
      <c r="D3" s="5"/>
      <c r="E3" s="3"/>
      <c r="F3" s="3"/>
      <c r="G3" s="3"/>
      <c r="H3" s="3"/>
      <c r="I3" s="3"/>
      <c r="J3" s="3"/>
      <c r="K3" s="4" t="s">
        <v>1</v>
      </c>
      <c r="L3" s="4"/>
      <c r="M3" s="5"/>
      <c r="N3" s="5"/>
      <c r="O3" s="5"/>
      <c r="P3" s="5"/>
    </row>
    <row r="4" spans="1:16" x14ac:dyDescent="0.3">
      <c r="A4" s="3"/>
      <c r="B4" s="6" t="s">
        <v>20</v>
      </c>
      <c r="C4" s="5"/>
      <c r="D4" s="5"/>
      <c r="E4" s="3"/>
      <c r="F4" s="3"/>
      <c r="G4" s="3"/>
      <c r="H4" s="3"/>
      <c r="I4" s="3"/>
      <c r="J4" s="3"/>
      <c r="K4" s="7" t="s">
        <v>2</v>
      </c>
      <c r="L4" s="7"/>
      <c r="M4" s="5"/>
      <c r="N4" s="5"/>
      <c r="O4" s="5"/>
      <c r="P4" s="5"/>
    </row>
    <row r="5" spans="1:16" x14ac:dyDescent="0.3">
      <c r="A5" s="3"/>
      <c r="B5" s="6" t="s">
        <v>3</v>
      </c>
      <c r="C5" s="5"/>
      <c r="D5" s="5"/>
      <c r="E5" s="3"/>
      <c r="F5" s="3"/>
      <c r="G5" s="3"/>
      <c r="H5" s="3"/>
      <c r="I5" s="3"/>
      <c r="J5" s="3"/>
      <c r="K5" s="7" t="s">
        <v>4</v>
      </c>
      <c r="L5" s="7"/>
      <c r="M5" s="5"/>
      <c r="N5" s="5"/>
      <c r="O5" s="5"/>
      <c r="P5" s="5"/>
    </row>
    <row r="6" spans="1:16" x14ac:dyDescent="0.3">
      <c r="A6" s="3"/>
      <c r="B6" s="6" t="s">
        <v>5</v>
      </c>
      <c r="C6" s="5"/>
      <c r="D6" s="5"/>
      <c r="E6" s="3"/>
      <c r="F6" s="3"/>
      <c r="G6" s="3"/>
      <c r="H6" s="3"/>
      <c r="I6" s="3"/>
      <c r="J6" s="3"/>
      <c r="K6" s="7"/>
      <c r="L6" s="7"/>
      <c r="M6" s="5"/>
      <c r="N6" s="5"/>
      <c r="O6" s="5"/>
      <c r="P6" s="5"/>
    </row>
    <row r="7" spans="1:16" x14ac:dyDescent="0.3">
      <c r="A7" s="3"/>
      <c r="B7" s="6" t="s">
        <v>19</v>
      </c>
      <c r="C7" s="5"/>
      <c r="D7" s="5"/>
      <c r="E7" s="3"/>
      <c r="F7" s="3"/>
      <c r="G7" s="3"/>
      <c r="H7" s="3"/>
      <c r="I7" s="3"/>
      <c r="J7" s="3"/>
      <c r="K7" s="7" t="s">
        <v>6</v>
      </c>
      <c r="L7" s="7"/>
      <c r="M7" s="5"/>
      <c r="N7" s="5"/>
      <c r="O7" s="5"/>
      <c r="P7" s="5"/>
    </row>
    <row r="8" spans="1:16" x14ac:dyDescent="0.3">
      <c r="A8" s="3"/>
      <c r="B8" s="6" t="s">
        <v>27</v>
      </c>
      <c r="C8" s="5"/>
      <c r="D8" s="5"/>
      <c r="E8" s="3"/>
      <c r="F8" s="3"/>
      <c r="G8" s="3"/>
      <c r="H8" s="3"/>
      <c r="I8" s="3"/>
      <c r="J8" s="3"/>
      <c r="K8" s="7" t="s">
        <v>28</v>
      </c>
      <c r="L8" s="7"/>
      <c r="M8" s="8"/>
      <c r="N8" s="5"/>
      <c r="O8" s="5"/>
      <c r="P8" s="5"/>
    </row>
    <row r="9" spans="1:16" x14ac:dyDescent="0.3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15.6" x14ac:dyDescent="0.3">
      <c r="A10" s="42" t="s">
        <v>7</v>
      </c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</row>
    <row r="11" spans="1:16" ht="34.200000000000003" customHeight="1" x14ac:dyDescent="0.3">
      <c r="A11" s="43" t="s">
        <v>29</v>
      </c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</row>
    <row r="12" spans="1:16" x14ac:dyDescent="0.3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</row>
    <row r="13" spans="1:16" x14ac:dyDescent="0.3">
      <c r="A13" s="44" t="s">
        <v>8</v>
      </c>
      <c r="B13" s="45" t="s">
        <v>9</v>
      </c>
      <c r="C13" s="46" t="s">
        <v>23</v>
      </c>
      <c r="D13" s="49" t="s">
        <v>10</v>
      </c>
      <c r="E13" s="49" t="s">
        <v>11</v>
      </c>
      <c r="F13" s="52" t="s">
        <v>12</v>
      </c>
      <c r="G13" s="53"/>
      <c r="H13" s="53"/>
      <c r="I13" s="53"/>
      <c r="J13" s="54"/>
      <c r="K13" s="58" t="s">
        <v>13</v>
      </c>
      <c r="L13" s="67" t="s">
        <v>14</v>
      </c>
      <c r="M13" s="58" t="s">
        <v>15</v>
      </c>
      <c r="N13" s="58" t="s">
        <v>16</v>
      </c>
      <c r="O13" s="58" t="s">
        <v>25</v>
      </c>
      <c r="P13" s="58" t="s">
        <v>21</v>
      </c>
    </row>
    <row r="14" spans="1:16" x14ac:dyDescent="0.3">
      <c r="A14" s="44"/>
      <c r="B14" s="45"/>
      <c r="C14" s="47"/>
      <c r="D14" s="50"/>
      <c r="E14" s="50"/>
      <c r="F14" s="55"/>
      <c r="G14" s="56"/>
      <c r="H14" s="56"/>
      <c r="I14" s="56"/>
      <c r="J14" s="57"/>
      <c r="K14" s="59"/>
      <c r="L14" s="68"/>
      <c r="M14" s="59"/>
      <c r="N14" s="59"/>
      <c r="O14" s="59"/>
      <c r="P14" s="59"/>
    </row>
    <row r="15" spans="1:16" x14ac:dyDescent="0.3">
      <c r="A15" s="44"/>
      <c r="B15" s="45"/>
      <c r="C15" s="47"/>
      <c r="D15" s="50"/>
      <c r="E15" s="50"/>
      <c r="F15" s="61" t="s">
        <v>32</v>
      </c>
      <c r="G15" s="61" t="s">
        <v>33</v>
      </c>
      <c r="H15" s="61" t="s">
        <v>34</v>
      </c>
      <c r="I15" s="61" t="s">
        <v>17</v>
      </c>
      <c r="J15" s="61" t="s">
        <v>17</v>
      </c>
      <c r="K15" s="59"/>
      <c r="L15" s="68"/>
      <c r="M15" s="59"/>
      <c r="N15" s="59"/>
      <c r="O15" s="59"/>
      <c r="P15" s="59"/>
    </row>
    <row r="16" spans="1:16" ht="49.5" customHeight="1" x14ac:dyDescent="0.3">
      <c r="A16" s="44"/>
      <c r="B16" s="45"/>
      <c r="C16" s="48"/>
      <c r="D16" s="51"/>
      <c r="E16" s="51"/>
      <c r="F16" s="62"/>
      <c r="G16" s="62"/>
      <c r="H16" s="62"/>
      <c r="I16" s="63"/>
      <c r="J16" s="63"/>
      <c r="K16" s="60"/>
      <c r="L16" s="69"/>
      <c r="M16" s="60"/>
      <c r="N16" s="60"/>
      <c r="O16" s="60"/>
      <c r="P16" s="60"/>
    </row>
    <row r="17" spans="1:16" x14ac:dyDescent="0.3">
      <c r="A17" s="9">
        <v>1</v>
      </c>
      <c r="B17" s="10">
        <v>2</v>
      </c>
      <c r="C17" s="11">
        <v>3</v>
      </c>
      <c r="D17" s="12">
        <v>4</v>
      </c>
      <c r="E17" s="13">
        <v>5</v>
      </c>
      <c r="F17" s="14">
        <v>6</v>
      </c>
      <c r="G17" s="15">
        <v>7</v>
      </c>
      <c r="H17" s="16">
        <v>8</v>
      </c>
      <c r="I17" s="17">
        <v>9</v>
      </c>
      <c r="J17" s="18">
        <v>10</v>
      </c>
      <c r="K17" s="19">
        <v>11</v>
      </c>
      <c r="L17" s="19">
        <v>12</v>
      </c>
      <c r="M17" s="20">
        <v>18</v>
      </c>
      <c r="N17" s="20">
        <v>19</v>
      </c>
      <c r="O17" s="20">
        <v>20</v>
      </c>
      <c r="P17" s="20">
        <v>21</v>
      </c>
    </row>
    <row r="18" spans="1:16" ht="27" customHeight="1" x14ac:dyDescent="0.3">
      <c r="A18" s="21">
        <f>ROW()-ROW(A17)</f>
        <v>1</v>
      </c>
      <c r="B18" s="22" t="s">
        <v>30</v>
      </c>
      <c r="C18" s="12" t="s">
        <v>31</v>
      </c>
      <c r="D18" s="23" t="s">
        <v>18</v>
      </c>
      <c r="E18" s="24">
        <v>4</v>
      </c>
      <c r="F18" s="25">
        <v>2930.2</v>
      </c>
      <c r="G18" s="25">
        <v>2828.28</v>
      </c>
      <c r="H18" s="25">
        <v>3032.12</v>
      </c>
      <c r="I18" s="17" t="s">
        <v>26</v>
      </c>
      <c r="J18" s="18" t="s">
        <v>26</v>
      </c>
      <c r="K18" s="25">
        <v>2828.28</v>
      </c>
      <c r="L18" s="20"/>
      <c r="M18" s="20" t="s">
        <v>26</v>
      </c>
      <c r="N18" s="20" t="s">
        <v>26</v>
      </c>
      <c r="O18" s="25">
        <v>2828.28</v>
      </c>
      <c r="P18" s="26">
        <f>O18*E18</f>
        <v>11313.12</v>
      </c>
    </row>
    <row r="19" spans="1:16" ht="94.8" customHeight="1" x14ac:dyDescent="0.3">
      <c r="A19" s="28">
        <v>2</v>
      </c>
      <c r="B19" s="22" t="s">
        <v>30</v>
      </c>
      <c r="C19" s="12" t="s">
        <v>31</v>
      </c>
      <c r="D19" s="23" t="s">
        <v>18</v>
      </c>
      <c r="E19" s="29">
        <v>1</v>
      </c>
      <c r="F19" s="17" t="s">
        <v>26</v>
      </c>
      <c r="G19" s="17" t="s">
        <v>26</v>
      </c>
      <c r="H19" s="17" t="s">
        <v>26</v>
      </c>
      <c r="I19" s="17" t="s">
        <v>26</v>
      </c>
      <c r="J19" s="17" t="s">
        <v>26</v>
      </c>
      <c r="K19" s="17" t="s">
        <v>26</v>
      </c>
      <c r="L19" s="20" t="s">
        <v>35</v>
      </c>
      <c r="M19" s="20" t="s">
        <v>26</v>
      </c>
      <c r="N19" s="20" t="s">
        <v>26</v>
      </c>
      <c r="O19" s="25">
        <v>9510</v>
      </c>
      <c r="P19" s="26">
        <v>9510</v>
      </c>
    </row>
    <row r="20" spans="1:16" ht="78.599999999999994" customHeight="1" x14ac:dyDescent="0.3">
      <c r="A20" s="28">
        <v>3</v>
      </c>
      <c r="B20" s="30" t="s">
        <v>30</v>
      </c>
      <c r="C20" s="31" t="s">
        <v>31</v>
      </c>
      <c r="D20" s="32" t="s">
        <v>18</v>
      </c>
      <c r="E20" s="29">
        <v>1</v>
      </c>
      <c r="F20" s="33" t="s">
        <v>26</v>
      </c>
      <c r="G20" s="33" t="s">
        <v>26</v>
      </c>
      <c r="H20" s="33" t="s">
        <v>26</v>
      </c>
      <c r="I20" s="33" t="s">
        <v>26</v>
      </c>
      <c r="J20" s="33" t="s">
        <v>26</v>
      </c>
      <c r="K20" s="33" t="s">
        <v>26</v>
      </c>
      <c r="L20" s="34" t="s">
        <v>35</v>
      </c>
      <c r="M20" s="34" t="s">
        <v>26</v>
      </c>
      <c r="N20" s="34" t="s">
        <v>26</v>
      </c>
      <c r="O20" s="35">
        <v>9510</v>
      </c>
      <c r="P20" s="36">
        <v>9510</v>
      </c>
    </row>
    <row r="21" spans="1:16" ht="69.599999999999994" customHeight="1" x14ac:dyDescent="0.3">
      <c r="A21" s="28">
        <v>4</v>
      </c>
      <c r="B21" s="30" t="s">
        <v>30</v>
      </c>
      <c r="C21" s="31" t="s">
        <v>31</v>
      </c>
      <c r="D21" s="32" t="s">
        <v>18</v>
      </c>
      <c r="E21" s="29">
        <v>1</v>
      </c>
      <c r="F21" s="33" t="s">
        <v>26</v>
      </c>
      <c r="G21" s="33" t="s">
        <v>26</v>
      </c>
      <c r="H21" s="33" t="s">
        <v>26</v>
      </c>
      <c r="I21" s="33" t="s">
        <v>26</v>
      </c>
      <c r="J21" s="33" t="s">
        <v>26</v>
      </c>
      <c r="K21" s="33" t="s">
        <v>26</v>
      </c>
      <c r="L21" s="20" t="s">
        <v>36</v>
      </c>
      <c r="M21" s="34" t="s">
        <v>26</v>
      </c>
      <c r="N21" s="34" t="s">
        <v>26</v>
      </c>
      <c r="O21" s="25">
        <v>14670</v>
      </c>
      <c r="P21" s="26">
        <v>14670</v>
      </c>
    </row>
    <row r="22" spans="1:16" x14ac:dyDescent="0.3">
      <c r="A22" s="64" t="s">
        <v>22</v>
      </c>
      <c r="B22" s="65"/>
      <c r="C22" s="65"/>
      <c r="D22" s="65"/>
      <c r="E22" s="65"/>
      <c r="F22" s="65"/>
      <c r="G22" s="65"/>
      <c r="H22" s="65"/>
      <c r="I22" s="65"/>
      <c r="J22" s="65"/>
      <c r="K22" s="65"/>
      <c r="L22" s="65"/>
      <c r="M22" s="65"/>
      <c r="N22" s="65"/>
      <c r="O22" s="66"/>
      <c r="P22" s="27">
        <v>45003.12</v>
      </c>
    </row>
    <row r="23" spans="1:16" ht="99" customHeight="1" x14ac:dyDescent="0.3">
      <c r="A23" s="37" t="s">
        <v>37</v>
      </c>
      <c r="B23" s="38"/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</row>
    <row r="24" spans="1:16" ht="17.25" customHeight="1" x14ac:dyDescent="0.3">
      <c r="A24" s="39" t="s">
        <v>24</v>
      </c>
      <c r="B24" s="39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</row>
    <row r="25" spans="1:16" x14ac:dyDescent="0.3">
      <c r="A25" s="40"/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</row>
  </sheetData>
  <mergeCells count="24">
    <mergeCell ref="H15:H16"/>
    <mergeCell ref="I15:I16"/>
    <mergeCell ref="J15:J16"/>
    <mergeCell ref="A22:O22"/>
    <mergeCell ref="L13:L16"/>
    <mergeCell ref="M13:M16"/>
    <mergeCell ref="N13:N16"/>
    <mergeCell ref="O13:O16"/>
    <mergeCell ref="A23:O23"/>
    <mergeCell ref="A24:O24"/>
    <mergeCell ref="A25:O25"/>
    <mergeCell ref="A2:N2"/>
    <mergeCell ref="A10:P10"/>
    <mergeCell ref="A11:P11"/>
    <mergeCell ref="A13:A16"/>
    <mergeCell ref="B13:B16"/>
    <mergeCell ref="C13:C16"/>
    <mergeCell ref="D13:D16"/>
    <mergeCell ref="E13:E16"/>
    <mergeCell ref="F13:J14"/>
    <mergeCell ref="K13:K16"/>
    <mergeCell ref="P13:P16"/>
    <mergeCell ref="F15:F16"/>
    <mergeCell ref="G15:G16"/>
  </mergeCells>
  <pageMargins left="0.7" right="0.7" top="0.75" bottom="0.75" header="0.3" footer="0.3"/>
  <pageSetup paperSize="9" scale="71" fitToHeight="0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2026-03-06T06:50:29Z</cp:lastPrinted>
  <dcterms:created xsi:type="dcterms:W3CDTF">2025-09-15T09:03:59Z</dcterms:created>
  <dcterms:modified xsi:type="dcterms:W3CDTF">2026-03-11T06:21:08Z</dcterms:modified>
</cp:coreProperties>
</file>