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63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0" i="1" l="1"/>
  <c r="M19" i="1" l="1"/>
  <c r="M18" i="1"/>
  <c r="M17" i="1"/>
  <c r="M16" i="1"/>
  <c r="M15" i="1"/>
  <c r="M14" i="1"/>
  <c r="M13" i="1"/>
  <c r="M12" i="1"/>
  <c r="M11" i="1"/>
  <c r="I19" i="1"/>
  <c r="H19" i="1"/>
  <c r="J19" i="1" l="1"/>
  <c r="I18" i="1"/>
  <c r="H18" i="1"/>
  <c r="I17" i="1"/>
  <c r="H17" i="1"/>
  <c r="I16" i="1"/>
  <c r="H16" i="1"/>
  <c r="I15" i="1"/>
  <c r="H15" i="1"/>
  <c r="I14" i="1"/>
  <c r="H14" i="1"/>
  <c r="I13" i="1"/>
  <c r="H13" i="1"/>
  <c r="J16" i="1" l="1"/>
  <c r="J13" i="1"/>
  <c r="J14" i="1"/>
  <c r="J18" i="1"/>
  <c r="J15" i="1"/>
  <c r="J17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<sst xmlns="http://schemas.openxmlformats.org/spreadsheetml/2006/main" count="35" uniqueCount="35">
  <si>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</si>
  <si>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</si>
  <si>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</si>
  <si>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</si>
  <si>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</si>
  <si>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</si>
  <si>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</si>
  <si>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</si>
  <si>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</si>
  <si>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</si>
  <si>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</si>
  <si>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</si>
  <si>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5.</t>
  </si>
  <si>
    <t>6.</t>
  </si>
  <si>
    <t>7.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</si>
  <si>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</si>
  <si>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</si>
  <si>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</si>
  <si>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</si>
  <si>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</si>
  <si>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</si>
  <si>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</si>
  <si>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</si>
  <si>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</si>
  <si>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</si>
  <si>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</si>
  <si>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</si>
  <si>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</si>
  <si>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</si>
  <si>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</si>
  <si>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</si>
  <si>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ГБДОУ № 63 Калининского района Санкт-Петербурга</t>
  </si>
  <si>
    <r>
      <t>Оказание услуг по камерному обеззараживанию</t>
    </r>
    <r>
      <rPr>
        <sz val="11"/>
        <color theme="1"/>
        <rFont val="Times New Roman"/>
        <family val="1"/>
        <charset val="204"/>
      </rPr>
      <t xml:space="preserve"> одеял в 2026 г.</t>
    </r>
  </si>
  <si>
    <r>
      <t xml:space="preserve">Оказание услуг по камерному обеззараживанию </t>
    </r>
    <r>
      <rPr>
        <sz val="11"/>
        <color theme="1"/>
        <rFont val="Times New Roman"/>
        <family val="1"/>
        <charset val="204"/>
      </rPr>
      <t xml:space="preserve"> одеял в 2027 г.</t>
    </r>
  </si>
  <si>
    <r>
      <t xml:space="preserve">Оказание услуг по камерному обеззараживанию </t>
    </r>
    <r>
      <rPr>
        <sz val="11"/>
        <color theme="1"/>
        <rFont val="Times New Roman"/>
        <family val="1"/>
        <charset val="204"/>
      </rPr>
      <t>одеял в 2028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</si>
</sst>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7" workbookViewId="0">
      <selection activeCell="P14" sqref="P14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1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x14ac:dyDescent="0.25">
      <c r="A4" s="27" t="s">
        <v>28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6" spans="1:14" x14ac:dyDescent="0.25">
      <c r="A6" s="24" t="s">
        <v>31</v>
      </c>
      <c r="B6" s="24"/>
      <c r="C6" s="24"/>
      <c r="D6" s="24"/>
      <c r="E6" s="24"/>
      <c r="F6" s="24"/>
      <c r="G6" s="24"/>
      <c r="H6" s="24"/>
      <c r="I6" s="24"/>
      <c r="J6" s="24"/>
    </row>
    <row r="7" spans="1:14" ht="17.25" customHeight="1" x14ac:dyDescent="0.25">
      <c r="A7" s="27" t="s">
        <v>30</v>
      </c>
      <c r="B7" s="27"/>
      <c r="C7" s="27"/>
      <c r="D7" s="27"/>
      <c r="E7" s="27"/>
      <c r="F7" s="27"/>
      <c r="G7" s="27"/>
      <c r="H7" s="27"/>
      <c r="I7" s="27"/>
      <c r="J7" s="27"/>
    </row>
    <row r="9" spans="1:14" x14ac:dyDescent="0.25">
      <c r="A9" s="28" t="s">
        <v>5</v>
      </c>
      <c r="B9" s="28"/>
      <c r="C9" s="28"/>
      <c r="D9" s="28"/>
      <c r="E9" s="28"/>
      <c r="F9" s="28"/>
      <c r="G9" s="28"/>
      <c r="H9" s="28"/>
      <c r="I9" s="28"/>
      <c r="J9" s="28"/>
      <c r="K9" s="10"/>
      <c r="L9" s="10"/>
      <c r="M9" s="10"/>
    </row>
    <row r="10" spans="1:14" s="12" customFormat="1" ht="112.5" customHeight="1" x14ac:dyDescent="0.25">
      <c r="A10" s="17" t="s">
        <v>4</v>
      </c>
      <c r="B10" s="13" t="s">
        <v>8</v>
      </c>
      <c r="C10" s="13" t="s">
        <v>24</v>
      </c>
      <c r="D10" s="13" t="s">
        <v>25</v>
      </c>
      <c r="E10" s="25" t="s">
        <v>26</v>
      </c>
      <c r="F10" s="25"/>
      <c r="G10" s="25"/>
      <c r="H10" s="13" t="s">
        <v>6</v>
      </c>
      <c r="I10" s="17" t="s">
        <v>3</v>
      </c>
      <c r="J10" s="16" t="s">
        <v>2</v>
      </c>
      <c r="K10" s="17" t="s">
        <v>27</v>
      </c>
      <c r="L10" s="22" t="s">
        <v>29</v>
      </c>
      <c r="M10" s="17" t="s">
        <v>7</v>
      </c>
    </row>
    <row r="11" spans="1:14" ht="30" x14ac:dyDescent="0.25">
      <c r="A11" s="10" t="s">
        <v>9</v>
      </c>
      <c r="B11" s="19" t="s">
        <v>18</v>
      </c>
      <c r="C11" s="18">
        <v>500</v>
      </c>
      <c r="D11" s="18">
        <v>550</v>
      </c>
      <c r="E11" s="23">
        <v>550</v>
      </c>
      <c r="F11" s="23"/>
      <c r="G11" s="23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18" si="2">I11/H11*100</f>
        <v>5.41</v>
      </c>
      <c r="K11" s="18">
        <v>500</v>
      </c>
      <c r="L11" s="20">
        <v>200</v>
      </c>
      <c r="M11" s="14">
        <f>K11*L11</f>
        <v>100000</v>
      </c>
    </row>
    <row r="12" spans="1:14" ht="30" x14ac:dyDescent="0.25">
      <c r="A12" s="10" t="s">
        <v>10</v>
      </c>
      <c r="B12" s="19" t="s">
        <v>19</v>
      </c>
      <c r="C12" s="18">
        <v>150</v>
      </c>
      <c r="D12" s="18">
        <v>165</v>
      </c>
      <c r="E12" s="23">
        <v>165</v>
      </c>
      <c r="F12" s="23"/>
      <c r="G12" s="23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18">
        <v>150</v>
      </c>
      <c r="L12" s="21">
        <v>200</v>
      </c>
      <c r="M12" s="14">
        <f t="shared" ref="M12:M19" si="5">K12*L12</f>
        <v>30000</v>
      </c>
    </row>
    <row r="13" spans="1:14" ht="30" x14ac:dyDescent="0.25">
      <c r="A13" s="10" t="s">
        <v>11</v>
      </c>
      <c r="B13" s="19" t="s">
        <v>32</v>
      </c>
      <c r="C13" s="18">
        <v>150</v>
      </c>
      <c r="D13" s="18">
        <v>165</v>
      </c>
      <c r="E13" s="23">
        <v>165</v>
      </c>
      <c r="F13" s="23"/>
      <c r="G13" s="23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18">
        <v>150</v>
      </c>
      <c r="L13" s="20">
        <v>200</v>
      </c>
      <c r="M13" s="14">
        <f t="shared" si="5"/>
        <v>30000</v>
      </c>
    </row>
    <row r="14" spans="1:14" ht="30" x14ac:dyDescent="0.25">
      <c r="A14" s="10" t="s">
        <v>12</v>
      </c>
      <c r="B14" s="19" t="s">
        <v>20</v>
      </c>
      <c r="C14" s="18">
        <v>550</v>
      </c>
      <c r="D14" s="18">
        <v>600</v>
      </c>
      <c r="E14" s="23">
        <v>600</v>
      </c>
      <c r="F14" s="23"/>
      <c r="G14" s="23"/>
      <c r="H14" s="14">
        <f t="shared" ref="H14:H18" si="6">AVERAGE(C14:G14)</f>
        <v>583.33000000000004</v>
      </c>
      <c r="I14" s="14">
        <f t="shared" ref="I14:I18" si="7">STDEV(C14:G14)</f>
        <v>28.87</v>
      </c>
      <c r="J14" s="15">
        <f t="shared" si="2"/>
        <v>4.95</v>
      </c>
      <c r="K14" s="18">
        <v>550</v>
      </c>
      <c r="L14" s="20">
        <v>200</v>
      </c>
      <c r="M14" s="14">
        <f t="shared" si="5"/>
        <v>110000</v>
      </c>
    </row>
    <row r="15" spans="1:14" ht="30" x14ac:dyDescent="0.25">
      <c r="A15" s="10" t="s">
        <v>13</v>
      </c>
      <c r="B15" s="19" t="s">
        <v>21</v>
      </c>
      <c r="C15" s="18">
        <v>165</v>
      </c>
      <c r="D15" s="18">
        <v>180</v>
      </c>
      <c r="E15" s="23">
        <v>180</v>
      </c>
      <c r="F15" s="23"/>
      <c r="G15" s="23"/>
      <c r="H15" s="14">
        <f t="shared" si="6"/>
        <v>175</v>
      </c>
      <c r="I15" s="14">
        <f t="shared" si="7"/>
        <v>8.66</v>
      </c>
      <c r="J15" s="15">
        <f t="shared" si="2"/>
        <v>4.95</v>
      </c>
      <c r="K15" s="18">
        <v>165</v>
      </c>
      <c r="L15" s="21">
        <v>200</v>
      </c>
      <c r="M15" s="14">
        <f t="shared" si="5"/>
        <v>33000</v>
      </c>
    </row>
    <row r="16" spans="1:14" ht="30" x14ac:dyDescent="0.25">
      <c r="A16" s="10" t="s">
        <v>14</v>
      </c>
      <c r="B16" s="19" t="s">
        <v>33</v>
      </c>
      <c r="C16" s="18">
        <v>165</v>
      </c>
      <c r="D16" s="18">
        <v>180</v>
      </c>
      <c r="E16" s="23">
        <v>180</v>
      </c>
      <c r="F16" s="23"/>
      <c r="G16" s="23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18">
        <v>165</v>
      </c>
      <c r="L16" s="20">
        <v>200</v>
      </c>
      <c r="M16" s="14">
        <f t="shared" si="5"/>
        <v>33000</v>
      </c>
    </row>
    <row r="17" spans="1:13" ht="30" x14ac:dyDescent="0.25">
      <c r="A17" s="10" t="s">
        <v>15</v>
      </c>
      <c r="B17" s="19" t="s">
        <v>22</v>
      </c>
      <c r="C17" s="18">
        <v>600</v>
      </c>
      <c r="D17" s="18">
        <v>660</v>
      </c>
      <c r="E17" s="23">
        <v>660</v>
      </c>
      <c r="F17" s="23"/>
      <c r="G17" s="23"/>
      <c r="H17" s="14">
        <f t="shared" si="6"/>
        <v>640</v>
      </c>
      <c r="I17" s="14">
        <f t="shared" si="7"/>
        <v>34.64</v>
      </c>
      <c r="J17" s="15">
        <f t="shared" si="2"/>
        <v>5.41</v>
      </c>
      <c r="K17" s="18">
        <v>600</v>
      </c>
      <c r="L17" s="20">
        <v>200</v>
      </c>
      <c r="M17" s="14">
        <f t="shared" si="5"/>
        <v>120000</v>
      </c>
    </row>
    <row r="18" spans="1:13" ht="30" x14ac:dyDescent="0.25">
      <c r="A18" s="10" t="s">
        <v>16</v>
      </c>
      <c r="B18" s="19" t="s">
        <v>23</v>
      </c>
      <c r="C18" s="18">
        <v>180</v>
      </c>
      <c r="D18" s="18">
        <v>195</v>
      </c>
      <c r="E18" s="23">
        <v>195</v>
      </c>
      <c r="F18" s="23"/>
      <c r="G18" s="23"/>
      <c r="H18" s="14">
        <f t="shared" si="6"/>
        <v>190</v>
      </c>
      <c r="I18" s="14">
        <f t="shared" si="7"/>
        <v>8.66</v>
      </c>
      <c r="J18" s="15">
        <f t="shared" si="2"/>
        <v>4.5599999999999996</v>
      </c>
      <c r="K18" s="18">
        <v>180</v>
      </c>
      <c r="L18" s="21">
        <v>200</v>
      </c>
      <c r="M18" s="14">
        <f t="shared" si="5"/>
        <v>36000</v>
      </c>
    </row>
    <row r="19" spans="1:13" ht="30" x14ac:dyDescent="0.25">
      <c r="A19" s="10" t="s">
        <v>17</v>
      </c>
      <c r="B19" s="19" t="s">
        <v>34</v>
      </c>
      <c r="C19" s="18">
        <v>180</v>
      </c>
      <c r="D19" s="18">
        <v>195</v>
      </c>
      <c r="E19" s="23">
        <v>195</v>
      </c>
      <c r="F19" s="23"/>
      <c r="G19" s="23"/>
      <c r="H19" s="14">
        <f t="shared" ref="H19" si="8">AVERAGE(C19:G19)</f>
        <v>190</v>
      </c>
      <c r="I19" s="14">
        <f t="shared" ref="I19" si="9">STDEV(C19:G19)</f>
        <v>8.66</v>
      </c>
      <c r="J19" s="15">
        <f t="shared" ref="J19" si="10">I19/H19*100</f>
        <v>4.5599999999999996</v>
      </c>
      <c r="K19" s="18">
        <v>180</v>
      </c>
      <c r="L19" s="20">
        <v>200</v>
      </c>
      <c r="M19" s="14">
        <f t="shared" si="5"/>
        <v>36000</v>
      </c>
    </row>
    <row r="20" spans="1:13" x14ac:dyDescent="0.25">
      <c r="M20" s="32">
        <f>SUM(M11:M19)</f>
        <v>528000</v>
      </c>
    </row>
  </sheetData>
  <mergeCells count="16">
    <mergeCell ref="A2:J2"/>
    <mergeCell ref="A4:J4"/>
    <mergeCell ref="A5:J5"/>
    <mergeCell ref="A9:J9"/>
    <mergeCell ref="A7:J7"/>
    <mergeCell ref="E18:G18"/>
    <mergeCell ref="E19:G19"/>
    <mergeCell ref="A6:J6"/>
    <mergeCell ref="E14:G14"/>
    <mergeCell ref="E15:G15"/>
    <mergeCell ref="E16:G16"/>
    <mergeCell ref="E17:G17"/>
    <mergeCell ref="E10:G10"/>
    <mergeCell ref="E11:G11"/>
    <mergeCell ref="E12:G12"/>
    <mergeCell ref="E13:G13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1"/>
      <c r="C27" s="31"/>
      <c r="D27" s="31"/>
      <c r="E27" s="31"/>
      <c r="F27" s="31"/>
      <c r="G27" s="31"/>
      <c r="H27" s="31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2026-04-02T12:14:10Z</dcterms:modified>
</cp:coreProperties>
</file>