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ЗАКУПКИ 2026\КОНТРАКТЫ 2026\Охрна май\"/>
    </mc:Choice>
  </mc:AlternateContent>
  <bookViews>
    <workbookView xWindow="0" yWindow="0" windowWidth="13635" windowHeight="1029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G16" i="1" s="1"/>
  <c r="G17" i="1" s="1"/>
  <c r="F5" i="1" l="1"/>
  <c r="F6" i="1" l="1"/>
</calcChain>
</file>

<file path=xl/sharedStrings.xml><?xml version="1.0" encoding="utf-8"?>
<sst xmlns="http://schemas.openxmlformats.org/spreadsheetml/2006/main" count="26" uniqueCount="24">
  <si>
    <t>Человеко-час (чел.ч)</t>
  </si>
  <si>
    <t>стоимость оказанных услуг в т.ч. НДС 22% (руб.)</t>
  </si>
  <si>
    <t>цена единицы услуги в т.ч. НДС 22% (руб.)</t>
  </si>
  <si>
    <t>единица измерения (по ОКЕИ)</t>
  </si>
  <si>
    <t>количество часов в этапе</t>
  </si>
  <si>
    <t>количество дней в этапе</t>
  </si>
  <si>
    <t>№№</t>
  </si>
  <si>
    <t>ИТОГО, руб.</t>
  </si>
  <si>
    <t>Этап оказания услуг</t>
  </si>
  <si>
    <t>В связи с тем, что Заказчик размещает извещение о закупке через ВСРЗ АИСГЗ, которая предусматривает расчет НМЦК в извещении состоящее исключительно из двух параметров (кол-во часов и стоимость часа) Заказчиком произведен расчет цены в следующем порядке:</t>
  </si>
  <si>
    <t>*начальная (максимальная) цена контракта снижена исходя из имеющегося у заказчика объема финансового обеспечения для осуществления соответствующей закупки с пропорциональным снижением начальной цены единицы услуги.</t>
  </si>
  <si>
    <t>Таким образом, в настоящее время законодательством о контрактной системе и бюджетным законодательством предусмотрена возможность осуществления закупки только на основании доведенного до заказчика объема прав в денежном выражении и в пределах лимитов бюджетных обязательств.</t>
  </si>
  <si>
    <t>Согласно пункту 2 статьи 72 БК РФ государственные (муниципальные) контракты заключаются и оплачиваются в пределах лимитов бюджетных обязательств, за исключением случаев, установленных пунктом 3 указанной статьи. При этом в соответствии с положениями бюджетного законодательства цена заключаемого контракта ограничивается пределами лимитов бюджетных обязательств.</t>
  </si>
  <si>
    <t>В соответствии с пунктом 1 статьи 72 Бюджетного кодекса Российской Федерации (далее - БК РФ) закупки товаров, работ, услуг для обеспечения государственных (муниципальных) нужд осуществляются в соответствии с законодательством Российской Федерации о контрактной системе в сфере закупок товаров, работ, услуг для обеспечения государственных и муниципальных нужд с учетом положений БК РФ.</t>
  </si>
  <si>
    <t>Итого</t>
  </si>
  <si>
    <t>12-часовой пост</t>
  </si>
  <si>
    <t>24-часовой пост</t>
  </si>
  <si>
    <t>Финансирование</t>
  </si>
  <si>
    <t>Количество постов</t>
  </si>
  <si>
    <t>Наименование учреждения</t>
  </si>
  <si>
    <t>Расчет начальной (максимальной) цены контракта при осуществлении закупки охранных услуг, 
в соответствии с приказом Федеральной службы войск национальной гвардии Российской Федерации от 15.02.2021 № 45, 
в зависимости от режима работы поста и периода оказания услуг по объектам</t>
  </si>
  <si>
    <t xml:space="preserve"> 1 круглосуточных</t>
  </si>
  <si>
    <t>Государственное бюджетное общеобразовательное учреждение средняя общеобразовательная школа № 430 Петродворцового района Санкт-Петербурга имени Героя Российской Федерации Н.И. Филина</t>
  </si>
  <si>
    <t>13.04.2026 - 31.05.2026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</si>
</sst>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1" xfId="0" quotePrefix="1" applyFont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" fontId="0" fillId="0" borderId="1" xfId="0" quotePrefix="1" applyNumberFormat="1" applyFill="1" applyBorder="1" applyAlignment="1">
      <alignment horizontal="center" vertical="center"/>
    </xf>
    <xf numFmtId="4" fontId="1" fillId="0" borderId="1" xfId="0" applyNumberFormat="1" applyFont="1" applyFill="1" applyBorder="1"/>
    <xf numFmtId="2" fontId="3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43" fontId="9" fillId="0" borderId="1" xfId="1" applyFont="1" applyFill="1" applyBorder="1" applyAlignment="1">
      <alignment horizontal="left" vertical="center" wrapText="1"/>
    </xf>
    <xf numFmtId="43" fontId="8" fillId="0" borderId="1" xfId="1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0" fillId="0" borderId="0" xfId="1" applyFont="1" applyFill="1" applyAlignment="1">
      <alignment horizontal="left" vertical="center"/>
    </xf>
    <xf numFmtId="0" fontId="10" fillId="0" borderId="0" xfId="0" applyFont="1" applyFill="1" applyAlignment="1">
      <alignment horizontal="left" wrapText="1"/>
    </xf>
    <xf numFmtId="0" fontId="0" fillId="0" borderId="0" xfId="0" applyFill="1" applyAlignment="1">
      <alignment horizontal="center" vertical="center"/>
    </xf>
    <xf numFmtId="0" fontId="10" fillId="0" borderId="1" xfId="0" quotePrefix="1" applyFont="1" applyFill="1" applyBorder="1" applyAlignment="1">
      <alignment horizontal="left" vertical="center" wrapText="1"/>
    </xf>
    <xf numFmtId="0" fontId="5" fillId="0" borderId="0" xfId="0" quotePrefix="1" applyFont="1" applyFill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quotePrefix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8" fillId="0" borderId="0" xfId="0" applyFont="1" applyFill="1" applyAlignment="1">
      <alignment vertical="center" wrapText="1"/>
    </xf>
    <xf numFmtId="0" fontId="8" fillId="0" borderId="0" xfId="0" quotePrefix="1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10" zoomScaleNormal="100" workbookViewId="0">
      <selection activeCell="B8" sqref="B8:F8"/>
    </sheetView>
  </sheetViews>
  <sheetFormatPr defaultRowHeight="15" x14ac:dyDescent="0.25"/>
  <cols>
    <col min="1" max="1" width="5.28515625" style="1" bestFit="1" customWidth="1"/>
    <col min="2" max="2" width="47.5703125" style="1" customWidth="1"/>
    <col min="3" max="4" width="18.7109375" style="1" customWidth="1"/>
    <col min="5" max="5" width="19.85546875" style="1" customWidth="1"/>
    <col min="6" max="6" width="18.7109375" style="1" customWidth="1"/>
    <col min="7" max="7" width="17.7109375" style="1" customWidth="1"/>
    <col min="8" max="9" width="15.7109375" style="2" customWidth="1"/>
    <col min="10" max="16384" width="9.140625" style="1"/>
  </cols>
  <sheetData>
    <row r="1" spans="1:7" ht="69" customHeight="1" x14ac:dyDescent="0.25">
      <c r="A1" s="24" t="s">
        <v>20</v>
      </c>
      <c r="B1" s="24"/>
      <c r="C1" s="24"/>
      <c r="D1" s="24"/>
      <c r="E1" s="24"/>
      <c r="F1" s="24"/>
    </row>
    <row r="2" spans="1:7" x14ac:dyDescent="0.25">
      <c r="A2" s="22"/>
      <c r="B2" s="21"/>
      <c r="F2" s="20"/>
      <c r="G2" s="11"/>
    </row>
    <row r="3" spans="1:7" x14ac:dyDescent="0.25">
      <c r="A3" s="25" t="s">
        <v>6</v>
      </c>
      <c r="B3" s="27" t="s">
        <v>19</v>
      </c>
      <c r="C3" s="27" t="s">
        <v>18</v>
      </c>
      <c r="D3" s="29" t="s">
        <v>17</v>
      </c>
      <c r="E3" s="30"/>
      <c r="F3" s="31"/>
    </row>
    <row r="4" spans="1:7" x14ac:dyDescent="0.25">
      <c r="A4" s="26"/>
      <c r="B4" s="28"/>
      <c r="C4" s="28"/>
      <c r="D4" s="19" t="s">
        <v>16</v>
      </c>
      <c r="E4" s="19" t="s">
        <v>15</v>
      </c>
      <c r="F4" s="18" t="s">
        <v>14</v>
      </c>
    </row>
    <row r="5" spans="1:7" ht="51" x14ac:dyDescent="0.25">
      <c r="A5" s="16">
        <v>1</v>
      </c>
      <c r="B5" s="23" t="s">
        <v>22</v>
      </c>
      <c r="C5" s="17" t="s">
        <v>21</v>
      </c>
      <c r="D5" s="15">
        <v>739499.01</v>
      </c>
      <c r="E5" s="14">
        <v>0</v>
      </c>
      <c r="F5" s="13">
        <f>D5+E5</f>
        <v>739499.01</v>
      </c>
    </row>
    <row r="6" spans="1:7" x14ac:dyDescent="0.25">
      <c r="A6" s="32" t="s">
        <v>7</v>
      </c>
      <c r="B6" s="32"/>
      <c r="C6" s="32"/>
      <c r="D6" s="12"/>
      <c r="E6" s="12"/>
      <c r="F6" s="12">
        <f>SUM(F5:F5)</f>
        <v>739499.01</v>
      </c>
    </row>
    <row r="8" spans="1:7" ht="63" customHeight="1" x14ac:dyDescent="0.25">
      <c r="B8" s="38" t="s">
        <v>13</v>
      </c>
      <c r="C8" s="38"/>
      <c r="D8" s="38"/>
      <c r="E8" s="38"/>
      <c r="F8" s="38"/>
    </row>
    <row r="9" spans="1:7" ht="66.75" customHeight="1" x14ac:dyDescent="0.25">
      <c r="B9" s="39" t="s">
        <v>12</v>
      </c>
      <c r="C9" s="38"/>
      <c r="D9" s="38"/>
      <c r="E9" s="38"/>
      <c r="F9" s="38"/>
    </row>
    <row r="10" spans="1:7" ht="45" customHeight="1" x14ac:dyDescent="0.25">
      <c r="B10" s="38" t="s">
        <v>11</v>
      </c>
      <c r="C10" s="38"/>
      <c r="D10" s="38"/>
      <c r="E10" s="38"/>
      <c r="F10" s="38"/>
    </row>
    <row r="11" spans="1:7" ht="45" customHeight="1" x14ac:dyDescent="0.25">
      <c r="B11" s="40" t="s">
        <v>10</v>
      </c>
      <c r="C11" s="40"/>
      <c r="D11" s="40"/>
      <c r="E11" s="40"/>
      <c r="F11" s="40"/>
    </row>
    <row r="12" spans="1:7" ht="52.5" customHeight="1" x14ac:dyDescent="0.25">
      <c r="B12" s="40" t="s">
        <v>9</v>
      </c>
      <c r="C12" s="40"/>
      <c r="D12" s="40"/>
      <c r="E12" s="40"/>
      <c r="F12" s="40"/>
    </row>
    <row r="13" spans="1:7" x14ac:dyDescent="0.25">
      <c r="G13" s="11"/>
    </row>
    <row r="14" spans="1:7" ht="15.75" x14ac:dyDescent="0.25">
      <c r="B14" s="33"/>
      <c r="C14" s="34"/>
      <c r="D14" s="34"/>
      <c r="E14" s="34"/>
      <c r="F14" s="34"/>
    </row>
    <row r="15" spans="1:7" ht="60" x14ac:dyDescent="0.25">
      <c r="A15" s="4" t="s">
        <v>6</v>
      </c>
      <c r="B15" s="4" t="s">
        <v>8</v>
      </c>
      <c r="C15" s="4" t="s">
        <v>5</v>
      </c>
      <c r="D15" s="4" t="s">
        <v>4</v>
      </c>
      <c r="E15" s="4" t="s">
        <v>3</v>
      </c>
      <c r="F15" s="3" t="s">
        <v>2</v>
      </c>
      <c r="G15" s="3" t="s">
        <v>1</v>
      </c>
    </row>
    <row r="16" spans="1:7" x14ac:dyDescent="0.25">
      <c r="A16" s="4">
        <v>1</v>
      </c>
      <c r="B16" s="8" t="s">
        <v>23</v>
      </c>
      <c r="C16" s="7">
        <v>49</v>
      </c>
      <c r="D16" s="7">
        <f>C16*24</f>
        <v>1176</v>
      </c>
      <c r="E16" s="6" t="s">
        <v>0</v>
      </c>
      <c r="F16" s="10">
        <v>368.14</v>
      </c>
      <c r="G16" s="5">
        <f>D16*F16</f>
        <v>432932.63999999996</v>
      </c>
    </row>
    <row r="17" spans="1:7" x14ac:dyDescent="0.25">
      <c r="A17" s="35" t="s">
        <v>7</v>
      </c>
      <c r="B17" s="36"/>
      <c r="C17" s="36"/>
      <c r="D17" s="36"/>
      <c r="E17" s="36"/>
      <c r="F17" s="37"/>
      <c r="G17" s="9">
        <f>SUM(G16:G16)</f>
        <v>432932.63999999996</v>
      </c>
    </row>
  </sheetData>
  <mergeCells count="13">
    <mergeCell ref="A6:C6"/>
    <mergeCell ref="B14:F14"/>
    <mergeCell ref="A17:F17"/>
    <mergeCell ref="B8:F8"/>
    <mergeCell ref="B9:F9"/>
    <mergeCell ref="B10:F10"/>
    <mergeCell ref="B11:F11"/>
    <mergeCell ref="B12:F12"/>
    <mergeCell ref="A1:F1"/>
    <mergeCell ref="A3:A4"/>
    <mergeCell ref="B3:B4"/>
    <mergeCell ref="C3:C4"/>
    <mergeCell ref="D3:F3"/>
  </mergeCells>
  <pageMargins left="0.7" right="0.7" top="0.75" bottom="0.75" header="0.3" footer="0.3"/>
  <pageSetup paperSize="9" scale="45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Adm4</dc:creator>
  <cp:lastModifiedBy>Пользователь</cp:lastModifiedBy>
  <dcterms:created xsi:type="dcterms:W3CDTF">2026-03-06T08:36:51Z</dcterms:created>
  <dcterms:modified xsi:type="dcterms:W3CDTF">2026-04-02T08:05:29Z</dcterms:modified>
</cp:coreProperties>
</file>