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D:\2 сад\2026 год\ЭЛЕКТРОННЫЙ МАГАЗИН\Медосмотр\"/>
    </mc:Choice>
  </mc:AlternateContent>
  <bookViews>
    <workbookView xWindow="0" yWindow="0" windowWidth="28800" windowHeight="12330"/>
  </bookViews>
  <sheets>
    <sheet name="Лист2" sheetId="1" r:id="rId1"/>
    <sheet name="Лист3" sheetId="2" r:id="rId2"/>
  </sheets>
  <calcPr calcId="152511"/>
</workbook>
</file>

<file path=xl/calcChain.xml><?xml version="1.0" encoding="utf-8"?>
<calcChain xmlns="http://schemas.openxmlformats.org/spreadsheetml/2006/main">
  <c r="N42" i="1" l="1"/>
  <c r="N19" i="1" l="1"/>
  <c r="N20" i="1"/>
  <c r="N21" i="1"/>
  <c r="N22" i="1"/>
  <c r="N23" i="1"/>
  <c r="N24" i="1"/>
  <c r="N25" i="1"/>
  <c r="N26" i="1"/>
  <c r="N27" i="1"/>
  <c r="N28" i="1"/>
  <c r="N29" i="1"/>
  <c r="N30" i="1"/>
  <c r="N31" i="1"/>
  <c r="N32" i="1"/>
  <c r="N33" i="1"/>
  <c r="N34" i="1"/>
  <c r="N35" i="1"/>
  <c r="N36" i="1"/>
  <c r="N37" i="1"/>
  <c r="N38" i="1"/>
  <c r="N39" i="1"/>
  <c r="N40" i="1"/>
  <c r="N41" i="1"/>
  <c r="N18" i="1"/>
</calcChain>
</file>

<file path=xl/sharedStrings.xml><?xml version="1.0" encoding="utf-8"?>
<sst xmlns="http://schemas.openxmlformats.org/spreadsheetml/2006/main" count="101" uniqueCount="55">
  <si>
    <t>СОГЛАСОВАНО</t>
  </si>
  <si>
    <t>УТВЕРЖДАЮ</t>
  </si>
  <si>
    <t xml:space="preserve">администрации Пушкинского района </t>
  </si>
  <si>
    <t>Санкт-Петербурга</t>
  </si>
  <si>
    <t>Расчет-обоснование цены контракта, заключаемого с единственным поставщиком (подрядчиком, исполнителем)</t>
  </si>
  <si>
    <t>№ п/п</t>
  </si>
  <si>
    <t>Наименование услуги</t>
  </si>
  <si>
    <t>Наименование и Код ККН</t>
  </si>
  <si>
    <t>Ед. изм.</t>
  </si>
  <si>
    <t>Кол-во</t>
  </si>
  <si>
    <t>Цена за ед., руб. с НДС</t>
  </si>
  <si>
    <t>Наименьшая цена за ед. руб.</t>
  </si>
  <si>
    <t>Цена из реестра товаров руб.</t>
  </si>
  <si>
    <t>Цена из реестра контрактов руб.</t>
  </si>
  <si>
    <t>Цена из распоряж КГЗ №100-р руб.</t>
  </si>
  <si>
    <t>Наименьшая цена за ед. из столбцов             с 6-14              руб.</t>
  </si>
  <si>
    <t>Итого по позиции             с НДС             руб.</t>
  </si>
  <si>
    <t>ИТОГО:</t>
  </si>
  <si>
    <t>Определнение цены контракта проведено на основании метода сопоставимых рыночных цен (анализ рынка), нормативного, в соответствии с приказом Министерства экономического развития Российской Федерации от 02.10.2013 №567 "Об утверждении Методических рекомендаций по применению методов определения начальной (максимальной) цены контракта, цены контракта, заключаемого с единственным поставщиком (подрядчиком, исполнителем)"</t>
  </si>
  <si>
    <t xml:space="preserve">В связис необходимостью обеспечения 75% закупок малого объяма посредством подсистемы "Электронный магазин", для обоснования цены контракта Вам предлагается использовать следующую форму расчета обоснования цены.  </t>
  </si>
  <si>
    <t xml:space="preserve">Начальник отдела образования </t>
  </si>
  <si>
    <t>____________И.Н.Орловская</t>
  </si>
  <si>
    <t xml:space="preserve">Осмотр врачом-терапевтом </t>
  </si>
  <si>
    <t>Осмотр врачом-неврологом</t>
  </si>
  <si>
    <t>Осмотр врачом-стоматологом</t>
  </si>
  <si>
    <t>Осмотр врачом-отоларингологом</t>
  </si>
  <si>
    <t>Осмотр врачом-психиатром</t>
  </si>
  <si>
    <t>Осмотр врачом-наркологом</t>
  </si>
  <si>
    <t>Осмотр врачом-дерматовенерологом</t>
  </si>
  <si>
    <t>Осмотр врачом-акушером-гинекологом (с забором мазков)</t>
  </si>
  <si>
    <t>Электрокардиография в покое</t>
  </si>
  <si>
    <t>Измерение внутриглазного давления, лицам старше 40 лет</t>
  </si>
  <si>
    <t>Узи органов малого таза (женщинам)</t>
  </si>
  <si>
    <t>Маммография молочных желез  (женщинам 40 лет и старше)</t>
  </si>
  <si>
    <t>Взятие крови из периферической вены</t>
  </si>
  <si>
    <t>Клинический анализ крови с морфологической оценкой патологических результатов, СОЭ</t>
  </si>
  <si>
    <t>Содержание в сыворотке крови глюкозы</t>
  </si>
  <si>
    <t>Кровь на холестерин общий</t>
  </si>
  <si>
    <t>Общий анализ мочи</t>
  </si>
  <si>
    <t>Исследование кала на гельминты</t>
  </si>
  <si>
    <t>Кровь на сифилис</t>
  </si>
  <si>
    <t>Исследования мазков на флору и онкоцитология  (на атипичные клетки)  (для профосмотров по Приказу №29н)</t>
  </si>
  <si>
    <t>Заключение профпатолога</t>
  </si>
  <si>
    <t xml:space="preserve">Оформление  личной медицинской книжки (продление ЛМК на новый срок, с проведением очередной профессиональной гигиенической подготовки) для одного работника </t>
  </si>
  <si>
    <t>86.90.19.190</t>
  </si>
  <si>
    <r>
      <t xml:space="preserve">Оформление личной медицинской книжки (продление ЛМК на новый срок, </t>
    </r>
    <r>
      <rPr>
        <u/>
        <sz val="11"/>
        <color rgb="FF000000"/>
        <rFont val="Times New Roman"/>
        <family val="1"/>
        <charset val="204"/>
      </rPr>
      <t>без профессиональной гигиенической подготовки</t>
    </r>
    <r>
      <rPr>
        <sz val="11"/>
        <color rgb="FF000000"/>
        <rFont val="Times New Roman"/>
        <family val="1"/>
        <charset val="204"/>
      </rPr>
      <t>) для одного работника</t>
    </r>
  </si>
  <si>
    <t>чел.</t>
  </si>
  <si>
    <t>Ценовое предложение № 1 от 24.03.2026 г. вх. № 10-26</t>
  </si>
  <si>
    <t>Ценовое предложение № 2 от 24.03.2026 г. вх. № 11-26</t>
  </si>
  <si>
    <t>Ценовое предложение № 3 от 24.03.2026 г. вх. № 12-26</t>
  </si>
  <si>
    <t>Переоформление личной медицинской книжки(далее – ЛМК) (переоформление при замене или утрате) с проведением профессиональной гигиенической подготовки для одного работника</t>
  </si>
  <si>
    <t xml:space="preserve">    на оказание услуг по периодическому медицинскому осмотру, профессионально-гигиенической подготовке и аттестации с оформлением ЛМК в ГБДОУ детский сад № 2 Пушкинского района Санкт-Петербурга в 2026 году</t>
  </si>
  <si>
    <t>Заведующий ГБДОУ детский сад № 2 Пушкинского района Санкт-Петербурга</t>
  </si>
  <si>
    <t>________________ Ю.В. Луценко</t>
  </si>
  <si>
    <t>Расчет составил: Контрактный управляющий _________________________Петрова Ю.В.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</si>
</sst>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[$-419]General"/>
  </numFmts>
  <fonts count="17" x14ac:knownFonts="1">
    <font>
      <sz val="11"/>
      <color theme="1"/>
      <name val="Calibri"/>
      <scheme val="minor"/>
    </font>
    <font>
      <b/>
      <sz val="11"/>
      <color indexed="2"/>
      <name val="Calibri"/>
      <family val="2"/>
      <charset val="204"/>
      <scheme val="minor"/>
    </font>
    <font>
      <sz val="12"/>
      <color theme="1"/>
      <name val="Times New Roman"/>
      <family val="1"/>
      <charset val="204"/>
    </font>
    <font>
      <sz val="11"/>
      <color theme="1"/>
      <name val="Times New Roman"/>
      <family val="1"/>
      <charset val="204"/>
    </font>
    <font>
      <sz val="11"/>
      <name val="Times New Roman"/>
      <family val="1"/>
      <charset val="204"/>
    </font>
    <font>
      <sz val="12"/>
      <color theme="1"/>
      <name val="Calibri"/>
      <family val="2"/>
      <charset val="204"/>
      <scheme val="minor"/>
    </font>
    <font>
      <sz val="11"/>
      <color theme="1"/>
      <name val="Calibri"/>
      <family val="2"/>
      <charset val="204"/>
      <scheme val="minor"/>
    </font>
    <font>
      <sz val="9"/>
      <name val="Times New Roman"/>
      <family val="1"/>
      <charset val="204"/>
    </font>
    <font>
      <b/>
      <sz val="12"/>
      <color theme="1"/>
      <name val="Times New Roman"/>
      <family val="1"/>
      <charset val="204"/>
    </font>
    <font>
      <sz val="12"/>
      <color theme="1"/>
      <name val="Calibri"/>
      <family val="2"/>
      <charset val="204"/>
      <scheme val="minor"/>
    </font>
    <font>
      <sz val="12"/>
      <color theme="1"/>
      <name val="Times New Roman"/>
      <family val="1"/>
      <charset val="204"/>
    </font>
    <font>
      <sz val="12"/>
      <name val="Times New Roman"/>
      <family val="1"/>
      <charset val="204"/>
    </font>
    <font>
      <sz val="11"/>
      <color rgb="FF000000"/>
      <name val="Calibri"/>
      <family val="2"/>
      <charset val="204"/>
    </font>
    <font>
      <sz val="11"/>
      <color rgb="FF000000"/>
      <name val="Times New Roman"/>
      <family val="1"/>
      <charset val="1"/>
    </font>
    <font>
      <sz val="11"/>
      <color theme="1"/>
      <name val="Calibri"/>
      <family val="2"/>
      <scheme val="minor"/>
    </font>
    <font>
      <sz val="11"/>
      <color rgb="FF000000"/>
      <name val="Times New Roman"/>
      <family val="1"/>
      <charset val="204"/>
    </font>
    <font>
      <u/>
      <sz val="11"/>
      <color rgb="FF000000"/>
      <name val="Times New Roman"/>
      <family val="1"/>
      <charset val="204"/>
    </font>
  </fonts>
  <fills count="2">
    <fill>
      <patternFill patternType="none"/>
    </fill>
    <fill>
      <patternFill patternType="gray125"/>
    </fill>
  </fills>
  <borders count="1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/>
      <top style="thin">
        <color auto="1"/>
      </top>
      <bottom/>
      <diagonal/>
    </border>
    <border>
      <left/>
      <right/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auto="1"/>
      </left>
      <right/>
      <top/>
      <bottom style="thin">
        <color auto="1"/>
      </bottom>
      <diagonal/>
    </border>
    <border>
      <left/>
      <right/>
      <top/>
      <bottom style="thin">
        <color auto="1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</borders>
  <cellStyleXfs count="6">
    <xf numFmtId="0" fontId="0" fillId="0" borderId="0"/>
    <xf numFmtId="0" fontId="6" fillId="0" borderId="0"/>
    <xf numFmtId="0" fontId="12" fillId="0" borderId="0"/>
    <xf numFmtId="0" fontId="14" fillId="0" borderId="0"/>
    <xf numFmtId="164" fontId="12" fillId="0" borderId="0" applyBorder="0" applyProtection="0"/>
    <xf numFmtId="0" fontId="12" fillId="0" borderId="0"/>
  </cellStyleXfs>
  <cellXfs count="71">
    <xf numFmtId="0" fontId="0" fillId="0" borderId="0" xfId="0"/>
    <xf numFmtId="0" fontId="1" fillId="0" borderId="0" xfId="0" applyFont="1"/>
    <xf numFmtId="0" fontId="2" fillId="0" borderId="0" xfId="0" applyFont="1"/>
    <xf numFmtId="0" fontId="3" fillId="0" borderId="0" xfId="0" applyFont="1" applyAlignment="1">
      <alignment horizontal="left" vertical="center" wrapText="1"/>
    </xf>
    <xf numFmtId="0" fontId="0" fillId="0" borderId="0" xfId="0"/>
    <xf numFmtId="0" fontId="3" fillId="0" borderId="0" xfId="0" applyFont="1"/>
    <xf numFmtId="0" fontId="4" fillId="0" borderId="0" xfId="0" applyFont="1"/>
    <xf numFmtId="0" fontId="5" fillId="0" borderId="0" xfId="0" applyFont="1" applyAlignment="1">
      <alignment wrapText="1"/>
    </xf>
    <xf numFmtId="0" fontId="5" fillId="0" borderId="0" xfId="0" applyFont="1"/>
    <xf numFmtId="0" fontId="8" fillId="0" borderId="0" xfId="0" applyFont="1"/>
    <xf numFmtId="0" fontId="9" fillId="0" borderId="0" xfId="0" applyFont="1"/>
    <xf numFmtId="0" fontId="10" fillId="0" borderId="0" xfId="0" applyFont="1" applyAlignment="1">
      <alignment horizontal="left" vertical="center" wrapText="1"/>
    </xf>
    <xf numFmtId="0" fontId="10" fillId="0" borderId="0" xfId="0" applyFont="1"/>
    <xf numFmtId="0" fontId="11" fillId="0" borderId="0" xfId="0" applyFont="1" applyAlignment="1">
      <alignment horizontal="left" wrapText="1"/>
    </xf>
    <xf numFmtId="0" fontId="9" fillId="0" borderId="0" xfId="0" applyFont="1" applyAlignment="1">
      <alignment horizontal="left" wrapText="1"/>
    </xf>
    <xf numFmtId="0" fontId="11" fillId="0" borderId="0" xfId="0" applyFont="1"/>
    <xf numFmtId="0" fontId="9" fillId="0" borderId="0" xfId="0" applyFont="1" applyAlignment="1">
      <alignment wrapText="1"/>
    </xf>
    <xf numFmtId="0" fontId="10" fillId="0" borderId="1" xfId="0" applyFont="1" applyBorder="1" applyAlignment="1">
      <alignment horizontal="center" vertical="top" wrapText="1"/>
    </xf>
    <xf numFmtId="0" fontId="10" fillId="0" borderId="1" xfId="0" applyFont="1" applyBorder="1" applyAlignment="1">
      <alignment horizontal="center" vertical="center" wrapText="1"/>
    </xf>
    <xf numFmtId="0" fontId="10" fillId="0" borderId="8" xfId="0" applyFont="1" applyBorder="1" applyAlignment="1">
      <alignment horizontal="center" vertical="center" wrapText="1"/>
    </xf>
    <xf numFmtId="1" fontId="11" fillId="0" borderId="9" xfId="0" applyNumberFormat="1" applyFont="1" applyBorder="1" applyAlignment="1">
      <alignment horizontal="center" vertical="center" shrinkToFit="1"/>
    </xf>
    <xf numFmtId="0" fontId="11" fillId="0" borderId="1" xfId="0" applyFont="1" applyBorder="1" applyAlignment="1">
      <alignment horizontal="center" vertical="center" shrinkToFit="1"/>
    </xf>
    <xf numFmtId="2" fontId="10" fillId="0" borderId="9" xfId="0" applyNumberFormat="1" applyFont="1" applyBorder="1" applyAlignment="1">
      <alignment horizontal="center" vertical="center"/>
    </xf>
    <xf numFmtId="2" fontId="10" fillId="0" borderId="1" xfId="0" applyNumberFormat="1" applyFont="1" applyBorder="1" applyAlignment="1">
      <alignment horizontal="center" vertical="center"/>
    </xf>
    <xf numFmtId="2" fontId="8" fillId="0" borderId="9" xfId="0" applyNumberFormat="1" applyFont="1" applyBorder="1" applyAlignment="1">
      <alignment horizontal="center" vertical="center"/>
    </xf>
    <xf numFmtId="0" fontId="10" fillId="0" borderId="0" xfId="0" applyFont="1" applyAlignment="1">
      <alignment horizontal="center" vertical="top" wrapText="1"/>
    </xf>
    <xf numFmtId="0" fontId="8" fillId="0" borderId="0" xfId="0" applyFont="1" applyAlignment="1">
      <alignment horizontal="center" vertical="center" wrapText="1"/>
    </xf>
    <xf numFmtId="2" fontId="10" fillId="0" borderId="0" xfId="0" applyNumberFormat="1" applyFont="1" applyAlignment="1">
      <alignment horizontal="center" vertical="center" wrapText="1"/>
    </xf>
    <xf numFmtId="1" fontId="11" fillId="0" borderId="0" xfId="0" applyNumberFormat="1" applyFont="1" applyAlignment="1">
      <alignment horizontal="center" vertical="center" shrinkToFit="1"/>
    </xf>
    <xf numFmtId="2" fontId="11" fillId="0" borderId="0" xfId="0" applyNumberFormat="1" applyFont="1" applyAlignment="1">
      <alignment horizontal="center" vertical="center" shrinkToFit="1"/>
    </xf>
    <xf numFmtId="2" fontId="11" fillId="0" borderId="0" xfId="0" applyNumberFormat="1" applyFont="1" applyAlignment="1">
      <alignment horizontal="center" vertical="center" wrapText="1"/>
    </xf>
    <xf numFmtId="0" fontId="9" fillId="0" borderId="0" xfId="0" applyFont="1"/>
    <xf numFmtId="0" fontId="11" fillId="0" borderId="9" xfId="0" applyFont="1" applyBorder="1" applyAlignment="1">
      <alignment horizontal="center" vertical="center" shrinkToFit="1"/>
    </xf>
    <xf numFmtId="0" fontId="10" fillId="0" borderId="1" xfId="0" applyFont="1" applyBorder="1" applyAlignment="1">
      <alignment horizontal="center" vertical="center" wrapText="1"/>
    </xf>
    <xf numFmtId="0" fontId="10" fillId="0" borderId="8" xfId="0" applyFont="1" applyBorder="1" applyAlignment="1">
      <alignment horizontal="center" vertical="center" wrapText="1"/>
    </xf>
    <xf numFmtId="0" fontId="13" fillId="0" borderId="1" xfId="2" applyFont="1" applyBorder="1" applyAlignment="1" applyProtection="1">
      <alignment vertical="top" wrapText="1"/>
    </xf>
    <xf numFmtId="0" fontId="13" fillId="0" borderId="1" xfId="0" applyFont="1" applyBorder="1" applyAlignment="1" applyProtection="1">
      <alignment vertical="top" wrapText="1"/>
    </xf>
    <xf numFmtId="0" fontId="13" fillId="0" borderId="1" xfId="0" applyFont="1" applyFill="1" applyBorder="1" applyAlignment="1" applyProtection="1">
      <alignment vertical="top" wrapText="1"/>
    </xf>
    <xf numFmtId="0" fontId="15" fillId="0" borderId="1" xfId="0" applyFont="1" applyFill="1" applyBorder="1" applyAlignment="1" applyProtection="1">
      <alignment vertical="top" wrapText="1"/>
    </xf>
    <xf numFmtId="2" fontId="11" fillId="0" borderId="9" xfId="0" applyNumberFormat="1" applyFont="1" applyBorder="1" applyAlignment="1">
      <alignment horizontal="center" vertical="center" shrinkToFit="1"/>
    </xf>
    <xf numFmtId="2" fontId="11" fillId="0" borderId="1" xfId="0" applyNumberFormat="1" applyFont="1" applyBorder="1" applyAlignment="1">
      <alignment horizontal="center" vertical="center" shrinkToFit="1"/>
    </xf>
    <xf numFmtId="0" fontId="10" fillId="0" borderId="1" xfId="0" applyFont="1" applyBorder="1" applyAlignment="1">
      <alignment horizontal="center" vertical="top" wrapText="1"/>
    </xf>
    <xf numFmtId="0" fontId="11" fillId="0" borderId="0" xfId="0" applyFont="1" applyAlignment="1">
      <alignment horizontal="right"/>
    </xf>
    <xf numFmtId="0" fontId="8" fillId="0" borderId="0" xfId="0" applyFont="1" applyAlignment="1">
      <alignment horizontal="right"/>
    </xf>
    <xf numFmtId="0" fontId="8" fillId="0" borderId="10" xfId="0" applyFont="1" applyBorder="1" applyAlignment="1">
      <alignment horizontal="right" vertical="center" wrapText="1"/>
    </xf>
    <xf numFmtId="0" fontId="8" fillId="0" borderId="11" xfId="0" applyFont="1" applyBorder="1" applyAlignment="1">
      <alignment horizontal="right" vertical="center" wrapText="1"/>
    </xf>
    <xf numFmtId="0" fontId="8" fillId="0" borderId="9" xfId="0" applyFont="1" applyBorder="1" applyAlignment="1">
      <alignment horizontal="right" vertical="center" wrapText="1"/>
    </xf>
    <xf numFmtId="0" fontId="10" fillId="0" borderId="0" xfId="0" applyFont="1" applyAlignment="1">
      <alignment horizontal="center" vertical="top" wrapText="1"/>
    </xf>
    <xf numFmtId="0" fontId="9" fillId="0" borderId="0" xfId="0" applyFont="1"/>
    <xf numFmtId="0" fontId="11" fillId="0" borderId="2" xfId="0" applyFont="1" applyBorder="1" applyAlignment="1">
      <alignment horizontal="center" vertical="top" wrapText="1"/>
    </xf>
    <xf numFmtId="0" fontId="11" fillId="0" borderId="5" xfId="0" applyFont="1" applyBorder="1" applyAlignment="1">
      <alignment horizontal="center" vertical="top" wrapText="1"/>
    </xf>
    <xf numFmtId="0" fontId="11" fillId="0" borderId="8" xfId="0" applyFont="1" applyBorder="1" applyAlignment="1">
      <alignment horizontal="center" vertical="top" wrapText="1"/>
    </xf>
    <xf numFmtId="14" fontId="0" fillId="0" borderId="0" xfId="0" applyNumberFormat="1" applyAlignment="1">
      <alignment horizontal="left"/>
    </xf>
    <xf numFmtId="0" fontId="0" fillId="0" borderId="0" xfId="0" applyAlignment="1">
      <alignment horizontal="left"/>
    </xf>
    <xf numFmtId="0" fontId="7" fillId="0" borderId="2" xfId="0" applyFont="1" applyBorder="1" applyAlignment="1">
      <alignment horizontal="center" vertical="top" wrapText="1"/>
    </xf>
    <xf numFmtId="0" fontId="7" fillId="0" borderId="8" xfId="0" applyFont="1" applyBorder="1" applyAlignment="1">
      <alignment horizontal="center" vertical="top" wrapText="1"/>
    </xf>
    <xf numFmtId="0" fontId="3" fillId="0" borderId="0" xfId="0" applyFont="1" applyAlignment="1">
      <alignment horizontal="left" vertical="center" wrapText="1"/>
    </xf>
    <xf numFmtId="0" fontId="11" fillId="0" borderId="0" xfId="0" applyFont="1" applyAlignment="1">
      <alignment horizontal="right" wrapText="1"/>
    </xf>
    <xf numFmtId="0" fontId="9" fillId="0" borderId="0" xfId="0" applyFont="1" applyAlignment="1">
      <alignment horizontal="right" wrapText="1"/>
    </xf>
    <xf numFmtId="0" fontId="8" fillId="0" borderId="0" xfId="0" applyFont="1" applyAlignment="1">
      <alignment horizontal="center"/>
    </xf>
    <xf numFmtId="0" fontId="8" fillId="0" borderId="0" xfId="0" applyFont="1" applyAlignment="1">
      <alignment horizontal="center" wrapText="1"/>
    </xf>
    <xf numFmtId="0" fontId="10" fillId="0" borderId="1" xfId="0" applyFont="1" applyBorder="1" applyAlignment="1">
      <alignment horizontal="center" vertical="top" wrapText="1"/>
    </xf>
    <xf numFmtId="0" fontId="10" fillId="0" borderId="1" xfId="0" applyFont="1" applyBorder="1" applyAlignment="1">
      <alignment horizontal="center" vertical="center" wrapText="1"/>
    </xf>
    <xf numFmtId="0" fontId="10" fillId="0" borderId="2" xfId="0" applyFont="1" applyBorder="1" applyAlignment="1">
      <alignment horizontal="center" vertical="center" wrapText="1"/>
    </xf>
    <xf numFmtId="0" fontId="10" fillId="0" borderId="5" xfId="0" applyFont="1" applyBorder="1" applyAlignment="1">
      <alignment horizontal="center" vertical="center" wrapText="1"/>
    </xf>
    <xf numFmtId="0" fontId="10" fillId="0" borderId="8" xfId="0" applyFont="1" applyBorder="1" applyAlignment="1">
      <alignment horizontal="center" vertical="center" wrapText="1"/>
    </xf>
    <xf numFmtId="0" fontId="10" fillId="0" borderId="3" xfId="0" applyFont="1" applyBorder="1" applyAlignment="1">
      <alignment horizontal="center" vertical="center" wrapText="1"/>
    </xf>
    <xf numFmtId="0" fontId="10" fillId="0" borderId="4" xfId="0" applyFont="1" applyBorder="1" applyAlignment="1">
      <alignment horizontal="center" vertical="center" wrapText="1"/>
    </xf>
    <xf numFmtId="0" fontId="10" fillId="0" borderId="6" xfId="0" applyFont="1" applyBorder="1" applyAlignment="1">
      <alignment horizontal="center" vertical="center" wrapText="1"/>
    </xf>
    <xf numFmtId="0" fontId="10" fillId="0" borderId="7" xfId="0" applyFont="1" applyBorder="1" applyAlignment="1">
      <alignment horizontal="center" vertical="center" wrapText="1"/>
    </xf>
    <xf numFmtId="0" fontId="2" fillId="0" borderId="0" xfId="0" applyFont="1" applyAlignment="1">
      <alignment horizontal="justify"/>
    </xf>
  </cellXfs>
  <cellStyles count="6">
    <cellStyle name="Excel Built-in Normal" xfId="4"/>
    <cellStyle name="Обычный" xfId="0" builtinId="0"/>
    <cellStyle name="Обычный 2" xfId="3"/>
    <cellStyle name="Обычный 3" xfId="1"/>
    <cellStyle name="Обычный 4" xfId="2"/>
    <cellStyle name="Обычный 5" xfId="5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wmf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wmf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133349</xdr:colOff>
      <xdr:row>43</xdr:row>
      <xdr:rowOff>579117</xdr:rowOff>
    </xdr:from>
    <xdr:to>
      <xdr:col>1</xdr:col>
      <xdr:colOff>414527</xdr:colOff>
      <xdr:row>43</xdr:row>
      <xdr:rowOff>198117</xdr:rowOff>
    </xdr:to>
    <xdr:pic>
      <xdr:nvPicPr>
        <xdr:cNvPr id="4" name="Рисунок 3">
          <a:extLst>
            <a:ext uri="{FF2B5EF4-FFF2-40B4-BE49-F238E27FC236}">
              <a16:creationId xmlns:a16="http://schemas.microsoft.com/office/drawing/2014/main" xmlns="" id="{00000000-0008-0000-0000-000004000000}"/>
            </a:ext>
          </a:extLst>
        </xdr:cNvPr>
        <xdr:cNvPicPr/>
      </xdr:nvPicPr>
      <xdr:blipFill>
        <a:blip xmlns:r="http://schemas.openxmlformats.org/officeDocument/2006/relationships" r:embed="rId1"/>
        <a:stretch/>
      </xdr:blipFill>
      <xdr:spPr bwMode="auto">
        <a:xfrm>
          <a:off x="533401" y="35575875"/>
          <a:ext cx="433578" cy="0"/>
        </a:xfrm>
        <a:prstGeom prst="rect">
          <a:avLst/>
        </a:prstGeom>
        <a:noFill/>
        <a:ln>
          <a:noFill/>
        </a:ln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133351</xdr:colOff>
      <xdr:row>0</xdr:row>
      <xdr:rowOff>0</xdr:rowOff>
    </xdr:from>
    <xdr:to>
      <xdr:col>1</xdr:col>
      <xdr:colOff>414528</xdr:colOff>
      <xdr:row>0</xdr:row>
      <xdr:rowOff>0</xdr:rowOff>
    </xdr:to>
    <xdr:pic>
      <xdr:nvPicPr>
        <xdr:cNvPr id="13" name="Рисунок 12">
          <a:extLst>
            <a:ext uri="{FF2B5EF4-FFF2-40B4-BE49-F238E27FC236}">
              <a16:creationId xmlns:a16="http://schemas.microsoft.com/office/drawing/2014/main" xmlns="" id="{00000000-0008-0000-0100-00000D000000}"/>
            </a:ext>
          </a:extLst>
        </xdr:cNvPr>
        <xdr:cNvPicPr/>
      </xdr:nvPicPr>
      <xdr:blipFill>
        <a:blip xmlns:r="http://schemas.openxmlformats.org/officeDocument/2006/relationships" r:embed="rId1"/>
        <a:stretch/>
      </xdr:blipFill>
      <xdr:spPr bwMode="auto">
        <a:xfrm>
          <a:off x="409576" y="79390875"/>
          <a:ext cx="281178" cy="0"/>
        </a:xfrm>
        <a:prstGeom prst="rect">
          <a:avLst/>
        </a:prstGeom>
        <a:noFill/>
        <a:ln>
          <a:noFill/>
        </a:ln>
      </xdr:spPr>
    </xdr:pic>
    <xdr:clientData/>
  </xdr:twoCellAnchor>
</xdr:wsDr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Arial"/>
        <a:cs typeface="Arial"/>
      </a:majorFont>
      <a:minorFont>
        <a:latin typeface="Calibri"/>
        <a:ea typeface="Arial"/>
        <a:cs typeface="Arial"/>
      </a:minorFont>
    </a:fontScheme>
    <a:fmtScheme name="Стандартная">
      <a:fillStyleLst>
        <a:solidFill>
          <a:schemeClr val="phClr"/>
        </a:solidFill>
        <a:gradFill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</a:effectStyleLst>
      <a:bgFillStyleLst>
        <a:solidFill>
          <a:schemeClr val="phClr"/>
        </a:solidFill>
        <a:gradFill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/>
        </a:gradFill>
        <a:gradFill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/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2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Q47"/>
  <sheetViews>
    <sheetView tabSelected="1" topLeftCell="A16" zoomScale="80" zoomScaleNormal="80" workbookViewId="0">
      <selection activeCell="M49" sqref="M49"/>
    </sheetView>
  </sheetViews>
  <sheetFormatPr defaultRowHeight="14.5" x14ac:dyDescent="0.35"/>
  <cols>
    <col min="1" max="1" width="4.26953125" customWidth="1"/>
    <col min="2" max="2" width="38.7265625" customWidth="1"/>
    <col min="3" max="3" width="13.453125" customWidth="1"/>
    <col min="4" max="4" width="6.26953125" customWidth="1"/>
    <col min="5" max="5" width="6.54296875" customWidth="1"/>
    <col min="6" max="6" width="10.54296875" customWidth="1"/>
    <col min="7" max="8" width="10.7265625" customWidth="1"/>
    <col min="9" max="9" width="12" customWidth="1"/>
    <col min="10" max="10" width="9.7265625" customWidth="1"/>
    <col min="11" max="12" width="11.26953125" customWidth="1"/>
    <col min="13" max="13" width="12.54296875" customWidth="1"/>
    <col min="14" max="14" width="15" customWidth="1"/>
    <col min="15" max="16" width="9.26953125" customWidth="1"/>
    <col min="17" max="17" width="12.26953125" customWidth="1"/>
  </cols>
  <sheetData>
    <row r="1" spans="1:17" ht="2.5" customHeight="1" x14ac:dyDescent="0.35">
      <c r="B1" s="1"/>
      <c r="I1" s="2"/>
    </row>
    <row r="2" spans="1:17" x14ac:dyDescent="0.35">
      <c r="A2" s="56"/>
      <c r="B2" s="56"/>
      <c r="C2" s="56"/>
      <c r="D2" s="56"/>
      <c r="E2" s="56"/>
      <c r="F2" s="56"/>
      <c r="G2" s="56"/>
      <c r="H2" s="56"/>
      <c r="I2" s="56"/>
      <c r="J2" s="56"/>
      <c r="K2" s="56"/>
      <c r="L2" s="56"/>
      <c r="M2" s="3"/>
      <c r="N2" s="3"/>
      <c r="O2" s="4"/>
      <c r="P2" s="4"/>
      <c r="Q2" s="4"/>
    </row>
    <row r="3" spans="1:17" ht="15.5" x14ac:dyDescent="0.35">
      <c r="A3" s="3"/>
      <c r="B3" s="9" t="s">
        <v>0</v>
      </c>
      <c r="C3" s="10"/>
      <c r="D3" s="10"/>
      <c r="E3" s="11"/>
      <c r="F3" s="11"/>
      <c r="G3" s="11"/>
      <c r="H3" s="11"/>
      <c r="I3" s="9"/>
      <c r="J3" s="10"/>
      <c r="K3" s="43" t="s">
        <v>1</v>
      </c>
      <c r="L3" s="43"/>
      <c r="M3" s="43"/>
      <c r="N3" s="43"/>
      <c r="O3" s="4"/>
      <c r="P3" s="4"/>
      <c r="Q3" s="4"/>
    </row>
    <row r="4" spans="1:17" ht="15" customHeight="1" x14ac:dyDescent="0.35">
      <c r="A4" s="3"/>
      <c r="B4" s="12" t="s">
        <v>20</v>
      </c>
      <c r="C4" s="10"/>
      <c r="D4" s="10"/>
      <c r="E4" s="11"/>
      <c r="F4" s="11"/>
      <c r="G4" s="11"/>
      <c r="H4" s="11"/>
      <c r="I4" s="13"/>
      <c r="J4" s="14"/>
      <c r="K4" s="57" t="s">
        <v>52</v>
      </c>
      <c r="L4" s="58"/>
      <c r="M4" s="58"/>
      <c r="N4" s="58"/>
      <c r="O4" s="4"/>
      <c r="P4" s="4"/>
      <c r="Q4" s="4"/>
    </row>
    <row r="5" spans="1:17" ht="15.5" x14ac:dyDescent="0.35">
      <c r="A5" s="3"/>
      <c r="B5" s="12" t="s">
        <v>2</v>
      </c>
      <c r="C5" s="10"/>
      <c r="D5" s="10"/>
      <c r="E5" s="11"/>
      <c r="F5" s="11"/>
      <c r="G5" s="11"/>
      <c r="H5" s="11"/>
      <c r="I5" s="14"/>
      <c r="J5" s="14"/>
      <c r="K5" s="58"/>
      <c r="L5" s="58"/>
      <c r="M5" s="58"/>
      <c r="N5" s="58"/>
      <c r="O5" s="4"/>
      <c r="P5" s="4"/>
      <c r="Q5" s="4"/>
    </row>
    <row r="6" spans="1:17" ht="15.5" x14ac:dyDescent="0.35">
      <c r="A6" s="3"/>
      <c r="B6" s="12" t="s">
        <v>3</v>
      </c>
      <c r="C6" s="10"/>
      <c r="D6" s="10"/>
      <c r="E6" s="11"/>
      <c r="F6" s="11"/>
      <c r="G6" s="11"/>
      <c r="H6" s="11"/>
      <c r="I6" s="14"/>
      <c r="J6" s="14"/>
      <c r="K6" s="58"/>
      <c r="L6" s="58"/>
      <c r="M6" s="58"/>
      <c r="N6" s="58"/>
      <c r="O6" s="4"/>
      <c r="P6" s="4"/>
      <c r="Q6" s="4"/>
    </row>
    <row r="7" spans="1:17" ht="15.5" x14ac:dyDescent="0.35">
      <c r="A7" s="3"/>
      <c r="B7" s="12" t="s">
        <v>21</v>
      </c>
      <c r="C7" s="10"/>
      <c r="D7" s="10"/>
      <c r="E7" s="11"/>
      <c r="F7" s="11"/>
      <c r="G7" s="11"/>
      <c r="H7" s="11"/>
      <c r="I7" s="15"/>
      <c r="J7" s="10"/>
      <c r="K7" s="42" t="s">
        <v>53</v>
      </c>
      <c r="L7" s="42"/>
      <c r="M7" s="42"/>
      <c r="N7" s="42"/>
      <c r="O7" s="4"/>
      <c r="P7" s="4"/>
      <c r="Q7" s="4"/>
    </row>
    <row r="8" spans="1:17" x14ac:dyDescent="0.35">
      <c r="A8" s="3"/>
      <c r="B8" s="5"/>
      <c r="C8" s="4"/>
      <c r="D8" s="4"/>
      <c r="E8" s="3"/>
      <c r="F8" s="3"/>
      <c r="G8" s="3"/>
      <c r="H8" s="3"/>
      <c r="I8" s="6"/>
      <c r="J8" s="4"/>
      <c r="K8" s="6"/>
      <c r="L8" s="4"/>
      <c r="M8" s="4"/>
      <c r="N8" s="4"/>
      <c r="O8" s="4"/>
      <c r="P8" s="4"/>
      <c r="Q8" s="4"/>
    </row>
    <row r="9" spans="1:17" x14ac:dyDescent="0.35">
      <c r="A9" s="3"/>
      <c r="B9" s="3"/>
      <c r="C9" s="3"/>
      <c r="D9" s="3"/>
      <c r="E9" s="3"/>
      <c r="F9" s="3"/>
      <c r="G9" s="3"/>
      <c r="H9" s="3"/>
      <c r="I9" s="3"/>
      <c r="J9" s="3"/>
      <c r="K9" s="3"/>
      <c r="L9" s="3"/>
      <c r="M9" s="3"/>
      <c r="N9" s="3"/>
      <c r="O9" s="4"/>
      <c r="P9" s="4"/>
      <c r="Q9" s="4"/>
    </row>
    <row r="10" spans="1:17" s="10" customFormat="1" ht="15.5" x14ac:dyDescent="0.35">
      <c r="A10" s="59" t="s">
        <v>4</v>
      </c>
      <c r="B10" s="59"/>
      <c r="C10" s="59"/>
      <c r="D10" s="59"/>
      <c r="E10" s="59"/>
      <c r="F10" s="59"/>
      <c r="G10" s="59"/>
      <c r="H10" s="59"/>
      <c r="I10" s="59"/>
      <c r="J10" s="59"/>
      <c r="K10" s="59"/>
      <c r="L10" s="59"/>
      <c r="M10" s="59"/>
      <c r="N10" s="59"/>
    </row>
    <row r="11" spans="1:17" s="10" customFormat="1" ht="36" customHeight="1" x14ac:dyDescent="0.35">
      <c r="A11" s="60" t="s">
        <v>51</v>
      </c>
      <c r="B11" s="60"/>
      <c r="C11" s="60"/>
      <c r="D11" s="60"/>
      <c r="E11" s="60"/>
      <c r="F11" s="60"/>
      <c r="G11" s="60"/>
      <c r="H11" s="60"/>
      <c r="I11" s="60"/>
      <c r="J11" s="60"/>
      <c r="K11" s="60"/>
      <c r="L11" s="60"/>
      <c r="M11" s="60"/>
      <c r="N11" s="60"/>
      <c r="O11" s="16"/>
      <c r="P11" s="16"/>
      <c r="Q11" s="16"/>
    </row>
    <row r="12" spans="1:17" s="10" customFormat="1" ht="15.5" x14ac:dyDescent="0.35"/>
    <row r="13" spans="1:17" s="10" customFormat="1" ht="14.65" customHeight="1" x14ac:dyDescent="0.35">
      <c r="A13" s="61" t="s">
        <v>5</v>
      </c>
      <c r="B13" s="62" t="s">
        <v>6</v>
      </c>
      <c r="C13" s="63" t="s">
        <v>7</v>
      </c>
      <c r="D13" s="63" t="s">
        <v>8</v>
      </c>
      <c r="E13" s="63" t="s">
        <v>9</v>
      </c>
      <c r="F13" s="66" t="s">
        <v>10</v>
      </c>
      <c r="G13" s="67"/>
      <c r="H13" s="67"/>
      <c r="I13" s="49" t="s">
        <v>11</v>
      </c>
      <c r="J13" s="49" t="s">
        <v>12</v>
      </c>
      <c r="K13" s="49" t="s">
        <v>13</v>
      </c>
      <c r="L13" s="49" t="s">
        <v>14</v>
      </c>
      <c r="M13" s="49" t="s">
        <v>15</v>
      </c>
      <c r="N13" s="49" t="s">
        <v>16</v>
      </c>
    </row>
    <row r="14" spans="1:17" s="10" customFormat="1" ht="15" customHeight="1" x14ac:dyDescent="0.35">
      <c r="A14" s="61"/>
      <c r="B14" s="62"/>
      <c r="C14" s="64"/>
      <c r="D14" s="64"/>
      <c r="E14" s="64"/>
      <c r="F14" s="68"/>
      <c r="G14" s="69"/>
      <c r="H14" s="69"/>
      <c r="I14" s="50"/>
      <c r="J14" s="50"/>
      <c r="K14" s="50"/>
      <c r="L14" s="50"/>
      <c r="M14" s="50"/>
      <c r="N14" s="50"/>
    </row>
    <row r="15" spans="1:17" s="10" customFormat="1" ht="14.65" customHeight="1" x14ac:dyDescent="0.35">
      <c r="A15" s="61"/>
      <c r="B15" s="62"/>
      <c r="C15" s="64"/>
      <c r="D15" s="64"/>
      <c r="E15" s="64"/>
      <c r="F15" s="54" t="s">
        <v>47</v>
      </c>
      <c r="G15" s="54" t="s">
        <v>48</v>
      </c>
      <c r="H15" s="54" t="s">
        <v>49</v>
      </c>
      <c r="I15" s="50"/>
      <c r="J15" s="50"/>
      <c r="K15" s="50"/>
      <c r="L15" s="50"/>
      <c r="M15" s="50"/>
      <c r="N15" s="50"/>
    </row>
    <row r="16" spans="1:17" s="10" customFormat="1" ht="67.5" customHeight="1" x14ac:dyDescent="0.35">
      <c r="A16" s="61"/>
      <c r="B16" s="62"/>
      <c r="C16" s="65"/>
      <c r="D16" s="65"/>
      <c r="E16" s="65"/>
      <c r="F16" s="55"/>
      <c r="G16" s="55"/>
      <c r="H16" s="55"/>
      <c r="I16" s="51"/>
      <c r="J16" s="51"/>
      <c r="K16" s="51"/>
      <c r="L16" s="51"/>
      <c r="M16" s="51"/>
      <c r="N16" s="51"/>
    </row>
    <row r="17" spans="1:14" s="10" customFormat="1" ht="15.5" x14ac:dyDescent="0.35">
      <c r="A17" s="17">
        <v>1</v>
      </c>
      <c r="B17" s="18">
        <v>2</v>
      </c>
      <c r="C17" s="19">
        <v>3</v>
      </c>
      <c r="D17" s="18">
        <v>4</v>
      </c>
      <c r="E17" s="20">
        <v>5</v>
      </c>
      <c r="F17" s="21">
        <v>6</v>
      </c>
      <c r="G17" s="21">
        <v>7</v>
      </c>
      <c r="H17" s="21">
        <v>8</v>
      </c>
      <c r="I17" s="21">
        <v>11</v>
      </c>
      <c r="J17" s="21">
        <v>12</v>
      </c>
      <c r="K17" s="21">
        <v>13</v>
      </c>
      <c r="L17" s="21">
        <v>14</v>
      </c>
      <c r="M17" s="21">
        <v>15</v>
      </c>
      <c r="N17" s="21">
        <v>16</v>
      </c>
    </row>
    <row r="18" spans="1:14" s="31" customFormat="1" ht="15.5" x14ac:dyDescent="0.35">
      <c r="A18" s="17">
        <v>1</v>
      </c>
      <c r="B18" s="35" t="s">
        <v>22</v>
      </c>
      <c r="C18" s="19" t="s">
        <v>44</v>
      </c>
      <c r="D18" s="18" t="s">
        <v>46</v>
      </c>
      <c r="E18" s="20">
        <v>34</v>
      </c>
      <c r="F18" s="39">
        <v>250</v>
      </c>
      <c r="G18" s="40">
        <v>210</v>
      </c>
      <c r="H18" s="39">
        <v>200</v>
      </c>
      <c r="I18" s="39">
        <v>200</v>
      </c>
      <c r="J18" s="32"/>
      <c r="K18" s="32"/>
      <c r="L18" s="32"/>
      <c r="M18" s="39">
        <v>200</v>
      </c>
      <c r="N18" s="39">
        <f>E18*M18</f>
        <v>6800</v>
      </c>
    </row>
    <row r="19" spans="1:14" s="31" customFormat="1" ht="15.5" x14ac:dyDescent="0.35">
      <c r="A19" s="17">
        <v>2</v>
      </c>
      <c r="B19" s="36" t="s">
        <v>23</v>
      </c>
      <c r="C19" s="34" t="s">
        <v>44</v>
      </c>
      <c r="D19" s="18" t="s">
        <v>46</v>
      </c>
      <c r="E19" s="20">
        <v>34</v>
      </c>
      <c r="F19" s="39">
        <v>190</v>
      </c>
      <c r="G19" s="40">
        <v>160</v>
      </c>
      <c r="H19" s="39">
        <v>150</v>
      </c>
      <c r="I19" s="39">
        <v>150</v>
      </c>
      <c r="J19" s="32"/>
      <c r="K19" s="32"/>
      <c r="L19" s="32"/>
      <c r="M19" s="39">
        <v>150</v>
      </c>
      <c r="N19" s="39">
        <f t="shared" ref="N19:N41" si="0">E19*M19</f>
        <v>5100</v>
      </c>
    </row>
    <row r="20" spans="1:14" s="31" customFormat="1" ht="15.5" x14ac:dyDescent="0.35">
      <c r="A20" s="41">
        <v>3</v>
      </c>
      <c r="B20" s="36" t="s">
        <v>24</v>
      </c>
      <c r="C20" s="34" t="s">
        <v>44</v>
      </c>
      <c r="D20" s="33" t="s">
        <v>46</v>
      </c>
      <c r="E20" s="20">
        <v>34</v>
      </c>
      <c r="F20" s="39">
        <v>190</v>
      </c>
      <c r="G20" s="40">
        <v>160</v>
      </c>
      <c r="H20" s="39">
        <v>150</v>
      </c>
      <c r="I20" s="39">
        <v>150</v>
      </c>
      <c r="J20" s="32"/>
      <c r="K20" s="32"/>
      <c r="L20" s="32"/>
      <c r="M20" s="39">
        <v>150</v>
      </c>
      <c r="N20" s="39">
        <f t="shared" si="0"/>
        <v>5100</v>
      </c>
    </row>
    <row r="21" spans="1:14" s="31" customFormat="1" ht="15.5" x14ac:dyDescent="0.35">
      <c r="A21" s="41">
        <v>4</v>
      </c>
      <c r="B21" s="36" t="s">
        <v>25</v>
      </c>
      <c r="C21" s="34" t="s">
        <v>44</v>
      </c>
      <c r="D21" s="33" t="s">
        <v>46</v>
      </c>
      <c r="E21" s="20">
        <v>34</v>
      </c>
      <c r="F21" s="39">
        <v>190</v>
      </c>
      <c r="G21" s="40">
        <v>160</v>
      </c>
      <c r="H21" s="39">
        <v>150</v>
      </c>
      <c r="I21" s="39">
        <v>150</v>
      </c>
      <c r="J21" s="32"/>
      <c r="K21" s="32"/>
      <c r="L21" s="32"/>
      <c r="M21" s="39">
        <v>150</v>
      </c>
      <c r="N21" s="39">
        <f t="shared" si="0"/>
        <v>5100</v>
      </c>
    </row>
    <row r="22" spans="1:14" s="31" customFormat="1" ht="15.5" x14ac:dyDescent="0.35">
      <c r="A22" s="41">
        <v>5</v>
      </c>
      <c r="B22" s="36" t="s">
        <v>26</v>
      </c>
      <c r="C22" s="34" t="s">
        <v>44</v>
      </c>
      <c r="D22" s="33" t="s">
        <v>46</v>
      </c>
      <c r="E22" s="20">
        <v>34</v>
      </c>
      <c r="F22" s="39">
        <v>190</v>
      </c>
      <c r="G22" s="40">
        <v>160</v>
      </c>
      <c r="H22" s="39">
        <v>150</v>
      </c>
      <c r="I22" s="39">
        <v>150</v>
      </c>
      <c r="J22" s="32"/>
      <c r="K22" s="32"/>
      <c r="L22" s="32"/>
      <c r="M22" s="39">
        <v>150</v>
      </c>
      <c r="N22" s="39">
        <f t="shared" si="0"/>
        <v>5100</v>
      </c>
    </row>
    <row r="23" spans="1:14" s="31" customFormat="1" ht="15.5" x14ac:dyDescent="0.35">
      <c r="A23" s="41">
        <v>6</v>
      </c>
      <c r="B23" s="36" t="s">
        <v>27</v>
      </c>
      <c r="C23" s="34" t="s">
        <v>44</v>
      </c>
      <c r="D23" s="33" t="s">
        <v>46</v>
      </c>
      <c r="E23" s="20">
        <v>34</v>
      </c>
      <c r="F23" s="39">
        <v>190</v>
      </c>
      <c r="G23" s="40">
        <v>160</v>
      </c>
      <c r="H23" s="39">
        <v>150</v>
      </c>
      <c r="I23" s="39">
        <v>150</v>
      </c>
      <c r="J23" s="32"/>
      <c r="K23" s="32"/>
      <c r="L23" s="32"/>
      <c r="M23" s="39">
        <v>150</v>
      </c>
      <c r="N23" s="39">
        <f t="shared" si="0"/>
        <v>5100</v>
      </c>
    </row>
    <row r="24" spans="1:14" s="10" customFormat="1" ht="21" customHeight="1" x14ac:dyDescent="0.35">
      <c r="A24" s="41">
        <v>7</v>
      </c>
      <c r="B24" s="36" t="s">
        <v>28</v>
      </c>
      <c r="C24" s="34" t="s">
        <v>44</v>
      </c>
      <c r="D24" s="33" t="s">
        <v>46</v>
      </c>
      <c r="E24" s="20">
        <v>34</v>
      </c>
      <c r="F24" s="39">
        <v>290</v>
      </c>
      <c r="G24" s="40">
        <v>280</v>
      </c>
      <c r="H24" s="39">
        <v>250</v>
      </c>
      <c r="I24" s="39">
        <v>250</v>
      </c>
      <c r="J24" s="32"/>
      <c r="K24" s="32"/>
      <c r="L24" s="32"/>
      <c r="M24" s="39">
        <v>250</v>
      </c>
      <c r="N24" s="39">
        <f t="shared" si="0"/>
        <v>8500</v>
      </c>
    </row>
    <row r="25" spans="1:14" s="10" customFormat="1" ht="28" x14ac:dyDescent="0.35">
      <c r="A25" s="41">
        <v>8</v>
      </c>
      <c r="B25" s="36" t="s">
        <v>29</v>
      </c>
      <c r="C25" s="34" t="s">
        <v>44</v>
      </c>
      <c r="D25" s="33" t="s">
        <v>46</v>
      </c>
      <c r="E25" s="20">
        <v>30</v>
      </c>
      <c r="F25" s="39">
        <v>690</v>
      </c>
      <c r="G25" s="40">
        <v>590</v>
      </c>
      <c r="H25" s="39">
        <v>500</v>
      </c>
      <c r="I25" s="39">
        <v>500</v>
      </c>
      <c r="J25" s="32"/>
      <c r="K25" s="32"/>
      <c r="L25" s="32"/>
      <c r="M25" s="39">
        <v>500</v>
      </c>
      <c r="N25" s="39">
        <f t="shared" si="0"/>
        <v>15000</v>
      </c>
    </row>
    <row r="26" spans="1:14" s="10" customFormat="1" ht="15.5" x14ac:dyDescent="0.35">
      <c r="A26" s="41">
        <v>9</v>
      </c>
      <c r="B26" s="36" t="s">
        <v>30</v>
      </c>
      <c r="C26" s="34" t="s">
        <v>44</v>
      </c>
      <c r="D26" s="33" t="s">
        <v>46</v>
      </c>
      <c r="E26" s="20">
        <v>34</v>
      </c>
      <c r="F26" s="39">
        <v>360</v>
      </c>
      <c r="G26" s="40">
        <v>350</v>
      </c>
      <c r="H26" s="39">
        <v>300</v>
      </c>
      <c r="I26" s="39">
        <v>300</v>
      </c>
      <c r="J26" s="32"/>
      <c r="K26" s="32"/>
      <c r="L26" s="32"/>
      <c r="M26" s="39">
        <v>300</v>
      </c>
      <c r="N26" s="39">
        <f t="shared" si="0"/>
        <v>10200</v>
      </c>
    </row>
    <row r="27" spans="1:14" s="10" customFormat="1" ht="33" customHeight="1" x14ac:dyDescent="0.35">
      <c r="A27" s="41">
        <v>10</v>
      </c>
      <c r="B27" s="36" t="s">
        <v>31</v>
      </c>
      <c r="C27" s="34" t="s">
        <v>44</v>
      </c>
      <c r="D27" s="33" t="s">
        <v>46</v>
      </c>
      <c r="E27" s="20">
        <v>23</v>
      </c>
      <c r="F27" s="39">
        <v>40</v>
      </c>
      <c r="G27" s="40">
        <v>35</v>
      </c>
      <c r="H27" s="39">
        <v>30</v>
      </c>
      <c r="I27" s="39">
        <v>30</v>
      </c>
      <c r="J27" s="32"/>
      <c r="K27" s="32"/>
      <c r="L27" s="32"/>
      <c r="M27" s="39">
        <v>30</v>
      </c>
      <c r="N27" s="39">
        <f t="shared" si="0"/>
        <v>690</v>
      </c>
    </row>
    <row r="28" spans="1:14" s="10" customFormat="1" ht="19.5" customHeight="1" x14ac:dyDescent="0.35">
      <c r="A28" s="41">
        <v>11</v>
      </c>
      <c r="B28" s="36" t="s">
        <v>32</v>
      </c>
      <c r="C28" s="34" t="s">
        <v>44</v>
      </c>
      <c r="D28" s="33" t="s">
        <v>46</v>
      </c>
      <c r="E28" s="20">
        <v>30</v>
      </c>
      <c r="F28" s="39">
        <v>1100</v>
      </c>
      <c r="G28" s="40">
        <v>1200</v>
      </c>
      <c r="H28" s="39">
        <v>1000</v>
      </c>
      <c r="I28" s="39">
        <v>1000</v>
      </c>
      <c r="J28" s="32"/>
      <c r="K28" s="32"/>
      <c r="L28" s="32"/>
      <c r="M28" s="39">
        <v>1000</v>
      </c>
      <c r="N28" s="39">
        <f t="shared" si="0"/>
        <v>30000</v>
      </c>
    </row>
    <row r="29" spans="1:14" s="10" customFormat="1" ht="33.65" customHeight="1" x14ac:dyDescent="0.35">
      <c r="A29" s="41">
        <v>12</v>
      </c>
      <c r="B29" s="36" t="s">
        <v>33</v>
      </c>
      <c r="C29" s="34" t="s">
        <v>44</v>
      </c>
      <c r="D29" s="33" t="s">
        <v>46</v>
      </c>
      <c r="E29" s="20">
        <v>21</v>
      </c>
      <c r="F29" s="39">
        <v>1200</v>
      </c>
      <c r="G29" s="40">
        <v>1150</v>
      </c>
      <c r="H29" s="39">
        <v>1000</v>
      </c>
      <c r="I29" s="39">
        <v>1000</v>
      </c>
      <c r="J29" s="32"/>
      <c r="K29" s="32"/>
      <c r="L29" s="32"/>
      <c r="M29" s="39">
        <v>1000</v>
      </c>
      <c r="N29" s="39">
        <f t="shared" si="0"/>
        <v>21000</v>
      </c>
    </row>
    <row r="30" spans="1:14" s="31" customFormat="1" ht="18" customHeight="1" x14ac:dyDescent="0.35">
      <c r="A30" s="41">
        <v>13</v>
      </c>
      <c r="B30" s="36" t="s">
        <v>34</v>
      </c>
      <c r="C30" s="34" t="s">
        <v>44</v>
      </c>
      <c r="D30" s="33" t="s">
        <v>46</v>
      </c>
      <c r="E30" s="20">
        <v>34</v>
      </c>
      <c r="F30" s="39">
        <v>230</v>
      </c>
      <c r="G30" s="40">
        <v>240</v>
      </c>
      <c r="H30" s="39">
        <v>200</v>
      </c>
      <c r="I30" s="39">
        <v>200</v>
      </c>
      <c r="J30" s="32"/>
      <c r="K30" s="32"/>
      <c r="L30" s="32"/>
      <c r="M30" s="39">
        <v>200</v>
      </c>
      <c r="N30" s="39">
        <f t="shared" si="0"/>
        <v>6800</v>
      </c>
    </row>
    <row r="31" spans="1:14" s="31" customFormat="1" ht="47.25" customHeight="1" x14ac:dyDescent="0.35">
      <c r="A31" s="41">
        <v>14</v>
      </c>
      <c r="B31" s="36" t="s">
        <v>35</v>
      </c>
      <c r="C31" s="34" t="s">
        <v>44</v>
      </c>
      <c r="D31" s="33" t="s">
        <v>46</v>
      </c>
      <c r="E31" s="20">
        <v>34</v>
      </c>
      <c r="F31" s="39">
        <v>250</v>
      </c>
      <c r="G31" s="40">
        <v>260</v>
      </c>
      <c r="H31" s="39">
        <v>240</v>
      </c>
      <c r="I31" s="39">
        <v>240</v>
      </c>
      <c r="J31" s="32"/>
      <c r="K31" s="32"/>
      <c r="L31" s="32"/>
      <c r="M31" s="39">
        <v>240</v>
      </c>
      <c r="N31" s="39">
        <f t="shared" si="0"/>
        <v>8160</v>
      </c>
    </row>
    <row r="32" spans="1:14" ht="15.5" x14ac:dyDescent="0.35">
      <c r="A32" s="41">
        <v>15</v>
      </c>
      <c r="B32" s="36" t="s">
        <v>36</v>
      </c>
      <c r="C32" s="34" t="s">
        <v>44</v>
      </c>
      <c r="D32" s="33" t="s">
        <v>46</v>
      </c>
      <c r="E32" s="20">
        <v>34</v>
      </c>
      <c r="F32" s="39">
        <v>80</v>
      </c>
      <c r="G32" s="23">
        <v>90</v>
      </c>
      <c r="H32" s="22">
        <v>70</v>
      </c>
      <c r="I32" s="22">
        <v>70</v>
      </c>
      <c r="J32" s="22"/>
      <c r="K32" s="22"/>
      <c r="L32" s="22"/>
      <c r="M32" s="22">
        <v>70</v>
      </c>
      <c r="N32" s="39">
        <f t="shared" si="0"/>
        <v>2380</v>
      </c>
    </row>
    <row r="33" spans="1:14" s="4" customFormat="1" ht="15.5" x14ac:dyDescent="0.35">
      <c r="A33" s="41">
        <v>16</v>
      </c>
      <c r="B33" s="36" t="s">
        <v>37</v>
      </c>
      <c r="C33" s="34" t="s">
        <v>44</v>
      </c>
      <c r="D33" s="33" t="s">
        <v>46</v>
      </c>
      <c r="E33" s="20">
        <v>34</v>
      </c>
      <c r="F33" s="39">
        <v>80</v>
      </c>
      <c r="G33" s="23">
        <v>90</v>
      </c>
      <c r="H33" s="22">
        <v>70</v>
      </c>
      <c r="I33" s="22">
        <v>70</v>
      </c>
      <c r="J33" s="22"/>
      <c r="K33" s="22"/>
      <c r="L33" s="22"/>
      <c r="M33" s="22">
        <v>70</v>
      </c>
      <c r="N33" s="39">
        <f t="shared" si="0"/>
        <v>2380</v>
      </c>
    </row>
    <row r="34" spans="1:14" s="4" customFormat="1" ht="15.5" x14ac:dyDescent="0.35">
      <c r="A34" s="41">
        <v>17</v>
      </c>
      <c r="B34" s="36" t="s">
        <v>38</v>
      </c>
      <c r="C34" s="34" t="s">
        <v>44</v>
      </c>
      <c r="D34" s="33" t="s">
        <v>46</v>
      </c>
      <c r="E34" s="20">
        <v>34</v>
      </c>
      <c r="F34" s="39">
        <v>130</v>
      </c>
      <c r="G34" s="23">
        <v>150</v>
      </c>
      <c r="H34" s="22">
        <v>120</v>
      </c>
      <c r="I34" s="22">
        <v>120</v>
      </c>
      <c r="J34" s="22"/>
      <c r="K34" s="22"/>
      <c r="L34" s="22"/>
      <c r="M34" s="22">
        <v>120</v>
      </c>
      <c r="N34" s="39">
        <f t="shared" si="0"/>
        <v>4080</v>
      </c>
    </row>
    <row r="35" spans="1:14" s="4" customFormat="1" ht="15.5" x14ac:dyDescent="0.35">
      <c r="A35" s="41">
        <v>18</v>
      </c>
      <c r="B35" s="36" t="s">
        <v>39</v>
      </c>
      <c r="C35" s="34" t="s">
        <v>44</v>
      </c>
      <c r="D35" s="33" t="s">
        <v>46</v>
      </c>
      <c r="E35" s="20">
        <v>34</v>
      </c>
      <c r="F35" s="39">
        <v>160</v>
      </c>
      <c r="G35" s="23">
        <v>150</v>
      </c>
      <c r="H35" s="22">
        <v>140</v>
      </c>
      <c r="I35" s="22">
        <v>140</v>
      </c>
      <c r="J35" s="22"/>
      <c r="K35" s="22"/>
      <c r="L35" s="22"/>
      <c r="M35" s="22">
        <v>140</v>
      </c>
      <c r="N35" s="39">
        <f t="shared" si="0"/>
        <v>4760</v>
      </c>
    </row>
    <row r="36" spans="1:14" s="4" customFormat="1" ht="15.5" x14ac:dyDescent="0.35">
      <c r="A36" s="41">
        <v>19</v>
      </c>
      <c r="B36" s="36" t="s">
        <v>40</v>
      </c>
      <c r="C36" s="34" t="s">
        <v>44</v>
      </c>
      <c r="D36" s="33" t="s">
        <v>46</v>
      </c>
      <c r="E36" s="20">
        <v>34</v>
      </c>
      <c r="F36" s="39">
        <v>190</v>
      </c>
      <c r="G36" s="23">
        <v>190</v>
      </c>
      <c r="H36" s="22">
        <v>150</v>
      </c>
      <c r="I36" s="22">
        <v>150</v>
      </c>
      <c r="J36" s="22"/>
      <c r="K36" s="22"/>
      <c r="L36" s="22"/>
      <c r="M36" s="22">
        <v>150</v>
      </c>
      <c r="N36" s="39">
        <f t="shared" si="0"/>
        <v>5100</v>
      </c>
    </row>
    <row r="37" spans="1:14" s="4" customFormat="1" ht="42" x14ac:dyDescent="0.35">
      <c r="A37" s="41">
        <v>20</v>
      </c>
      <c r="B37" s="36" t="s">
        <v>41</v>
      </c>
      <c r="C37" s="34" t="s">
        <v>44</v>
      </c>
      <c r="D37" s="33" t="s">
        <v>46</v>
      </c>
      <c r="E37" s="20">
        <v>30</v>
      </c>
      <c r="F37" s="39">
        <v>290</v>
      </c>
      <c r="G37" s="40">
        <v>290</v>
      </c>
      <c r="H37" s="39">
        <v>250</v>
      </c>
      <c r="I37" s="39">
        <v>250</v>
      </c>
      <c r="J37" s="32"/>
      <c r="K37" s="32"/>
      <c r="L37" s="32"/>
      <c r="M37" s="39">
        <v>250</v>
      </c>
      <c r="N37" s="39">
        <f t="shared" si="0"/>
        <v>7500</v>
      </c>
    </row>
    <row r="38" spans="1:14" s="4" customFormat="1" ht="15.5" x14ac:dyDescent="0.35">
      <c r="A38" s="41">
        <v>21</v>
      </c>
      <c r="B38" s="36" t="s">
        <v>42</v>
      </c>
      <c r="C38" s="34" t="s">
        <v>44</v>
      </c>
      <c r="D38" s="33" t="s">
        <v>46</v>
      </c>
      <c r="E38" s="20">
        <v>34</v>
      </c>
      <c r="F38" s="39">
        <v>350</v>
      </c>
      <c r="G38" s="40">
        <v>350</v>
      </c>
      <c r="H38" s="39">
        <v>300</v>
      </c>
      <c r="I38" s="39">
        <v>300</v>
      </c>
      <c r="J38" s="32"/>
      <c r="K38" s="32"/>
      <c r="L38" s="32"/>
      <c r="M38" s="39">
        <v>300</v>
      </c>
      <c r="N38" s="39">
        <f t="shared" si="0"/>
        <v>10200</v>
      </c>
    </row>
    <row r="39" spans="1:14" s="4" customFormat="1" ht="70" x14ac:dyDescent="0.35">
      <c r="A39" s="41">
        <v>22</v>
      </c>
      <c r="B39" s="37" t="s">
        <v>50</v>
      </c>
      <c r="C39" s="34" t="s">
        <v>44</v>
      </c>
      <c r="D39" s="33" t="s">
        <v>46</v>
      </c>
      <c r="E39" s="20">
        <v>8</v>
      </c>
      <c r="F39" s="39">
        <v>1329.8</v>
      </c>
      <c r="G39" s="40">
        <v>1464</v>
      </c>
      <c r="H39" s="39">
        <v>1220</v>
      </c>
      <c r="I39" s="39">
        <v>1220</v>
      </c>
      <c r="J39" s="32"/>
      <c r="K39" s="32"/>
      <c r="L39" s="32"/>
      <c r="M39" s="39">
        <v>1220</v>
      </c>
      <c r="N39" s="39">
        <f t="shared" si="0"/>
        <v>9760</v>
      </c>
    </row>
    <row r="40" spans="1:14" s="4" customFormat="1" ht="70" x14ac:dyDescent="0.35">
      <c r="A40" s="41">
        <v>23</v>
      </c>
      <c r="B40" s="37" t="s">
        <v>43</v>
      </c>
      <c r="C40" s="34" t="s">
        <v>44</v>
      </c>
      <c r="D40" s="33" t="s">
        <v>46</v>
      </c>
      <c r="E40" s="20">
        <v>15</v>
      </c>
      <c r="F40" s="39">
        <v>1207.8</v>
      </c>
      <c r="G40" s="40">
        <v>1342</v>
      </c>
      <c r="H40" s="39">
        <v>1098</v>
      </c>
      <c r="I40" s="39">
        <v>1098</v>
      </c>
      <c r="J40" s="32"/>
      <c r="K40" s="32"/>
      <c r="L40" s="32"/>
      <c r="M40" s="39">
        <v>1098</v>
      </c>
      <c r="N40" s="39">
        <f t="shared" si="0"/>
        <v>16470</v>
      </c>
    </row>
    <row r="41" spans="1:14" ht="56" x14ac:dyDescent="0.35">
      <c r="A41" s="41">
        <v>24</v>
      </c>
      <c r="B41" s="38" t="s">
        <v>45</v>
      </c>
      <c r="C41" s="34" t="s">
        <v>44</v>
      </c>
      <c r="D41" s="33" t="s">
        <v>46</v>
      </c>
      <c r="E41" s="20">
        <v>11</v>
      </c>
      <c r="F41" s="39">
        <v>250</v>
      </c>
      <c r="G41" s="23">
        <v>250</v>
      </c>
      <c r="H41" s="22">
        <v>200</v>
      </c>
      <c r="I41" s="22">
        <v>200</v>
      </c>
      <c r="J41" s="22"/>
      <c r="K41" s="22"/>
      <c r="L41" s="22"/>
      <c r="M41" s="22">
        <v>200</v>
      </c>
      <c r="N41" s="39">
        <f t="shared" si="0"/>
        <v>2200</v>
      </c>
    </row>
    <row r="42" spans="1:14" ht="15" x14ac:dyDescent="0.35">
      <c r="A42" s="44" t="s">
        <v>17</v>
      </c>
      <c r="B42" s="45"/>
      <c r="C42" s="45"/>
      <c r="D42" s="45"/>
      <c r="E42" s="45"/>
      <c r="F42" s="45"/>
      <c r="G42" s="45"/>
      <c r="H42" s="45"/>
      <c r="I42" s="45"/>
      <c r="J42" s="45"/>
      <c r="K42" s="45"/>
      <c r="L42" s="45"/>
      <c r="M42" s="46"/>
      <c r="N42" s="24">
        <f>SUM(N18:N41)</f>
        <v>197480</v>
      </c>
    </row>
    <row r="43" spans="1:14" ht="15.5" x14ac:dyDescent="0.35">
      <c r="A43" s="25"/>
      <c r="B43" s="26"/>
      <c r="C43" s="27"/>
      <c r="D43" s="27"/>
      <c r="E43" s="28"/>
      <c r="F43" s="29"/>
      <c r="G43" s="29"/>
      <c r="H43" s="29"/>
      <c r="I43" s="30"/>
      <c r="J43" s="30"/>
      <c r="K43" s="30"/>
      <c r="L43" s="30"/>
      <c r="M43" s="30"/>
      <c r="N43" s="30"/>
    </row>
    <row r="44" spans="1:14" ht="15.5" x14ac:dyDescent="0.35">
      <c r="A44" s="47" t="s">
        <v>18</v>
      </c>
      <c r="B44" s="47"/>
      <c r="C44" s="47"/>
      <c r="D44" s="47"/>
      <c r="E44" s="47"/>
      <c r="F44" s="47"/>
      <c r="G44" s="47"/>
      <c r="H44" s="47"/>
      <c r="I44" s="47"/>
      <c r="J44" s="47"/>
      <c r="K44" s="47"/>
      <c r="L44" s="47"/>
      <c r="M44" s="47"/>
      <c r="N44" s="47"/>
    </row>
    <row r="45" spans="1:14" ht="15.5" x14ac:dyDescent="0.35">
      <c r="A45" s="25"/>
      <c r="B45" s="25"/>
      <c r="C45" s="25"/>
      <c r="D45" s="25"/>
      <c r="E45" s="25"/>
      <c r="F45" s="25"/>
      <c r="G45" s="25"/>
      <c r="H45" s="25"/>
      <c r="I45" s="25"/>
      <c r="J45" s="25"/>
      <c r="K45" s="25"/>
      <c r="L45" s="25"/>
      <c r="M45" s="25"/>
      <c r="N45" s="25"/>
    </row>
    <row r="46" spans="1:14" ht="15.5" x14ac:dyDescent="0.35">
      <c r="A46" s="70" t="s">
        <v>54</v>
      </c>
      <c r="B46" s="48"/>
      <c r="C46" s="48"/>
      <c r="D46" s="48"/>
      <c r="E46" s="48"/>
      <c r="F46" s="48"/>
      <c r="G46" s="48"/>
      <c r="H46" s="48"/>
      <c r="I46" s="48"/>
      <c r="J46" s="48"/>
      <c r="K46" s="48"/>
      <c r="L46" s="48"/>
      <c r="M46" s="48"/>
      <c r="N46" s="48"/>
    </row>
    <row r="47" spans="1:14" x14ac:dyDescent="0.35">
      <c r="A47" s="52"/>
      <c r="B47" s="53"/>
      <c r="C47" s="53"/>
      <c r="D47" s="53"/>
      <c r="E47" s="53"/>
      <c r="F47" s="53"/>
      <c r="G47" s="53"/>
      <c r="H47" s="53"/>
      <c r="I47" s="53"/>
      <c r="J47" s="53"/>
      <c r="K47" s="53"/>
      <c r="L47" s="53"/>
      <c r="M47" s="53"/>
      <c r="N47" s="53"/>
    </row>
  </sheetData>
  <mergeCells count="25">
    <mergeCell ref="A47:N47"/>
    <mergeCell ref="F15:F16"/>
    <mergeCell ref="G15:G16"/>
    <mergeCell ref="H15:H16"/>
    <mergeCell ref="A2:L2"/>
    <mergeCell ref="K4:N6"/>
    <mergeCell ref="A10:N10"/>
    <mergeCell ref="A11:N11"/>
    <mergeCell ref="A13:A16"/>
    <mergeCell ref="B13:B16"/>
    <mergeCell ref="C13:C16"/>
    <mergeCell ref="D13:D16"/>
    <mergeCell ref="E13:E16"/>
    <mergeCell ref="F13:H14"/>
    <mergeCell ref="I13:I16"/>
    <mergeCell ref="J13:J16"/>
    <mergeCell ref="K7:N7"/>
    <mergeCell ref="K3:N3"/>
    <mergeCell ref="A42:M42"/>
    <mergeCell ref="A44:N44"/>
    <mergeCell ref="A46:N46"/>
    <mergeCell ref="K13:K16"/>
    <mergeCell ref="L13:L16"/>
    <mergeCell ref="M13:M16"/>
    <mergeCell ref="N13:N16"/>
  </mergeCells>
  <pageMargins left="0.23622047244094491" right="0" top="0.74803149606299213" bottom="0.74803149606299213" header="0.31496062992125984" footer="0.31496062992125984"/>
  <pageSetup paperSize="9" scale="82" orientation="landscape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6:A7"/>
  <sheetViews>
    <sheetView topLeftCell="A6" workbookViewId="0">
      <selection activeCell="E14" sqref="E14"/>
    </sheetView>
  </sheetViews>
  <sheetFormatPr defaultRowHeight="14.5" x14ac:dyDescent="0.35"/>
  <cols>
    <col min="1" max="1" width="79.7265625" customWidth="1"/>
  </cols>
  <sheetData>
    <row r="6" spans="1:1" ht="46.5" x14ac:dyDescent="0.35">
      <c r="A6" s="7" t="s">
        <v>19</v>
      </c>
    </row>
    <row r="7" spans="1:1" ht="15.5" x14ac:dyDescent="0.35">
      <c r="A7" s="8"/>
    </row>
  </sheetData>
  <pageMargins left="0.7" right="0.7" top="0.75" bottom="0.75" header="0.3" footer="0.3"/>
  <pageSetup paperSize="9" orientation="portrait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2</vt:i4>
      </vt:variant>
    </vt:vector>
  </HeadingPairs>
  <TitlesOfParts>
    <vt:vector size="2" baseType="lpstr">
      <vt:lpstr>Лист2</vt:lpstr>
      <vt:lpstr>Лист3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ULIA</dc:creator>
  <cp:lastModifiedBy>user</cp:lastModifiedBy>
  <cp:revision>3</cp:revision>
  <cp:lastPrinted>2026-03-25T09:43:56Z</cp:lastPrinted>
  <dcterms:created xsi:type="dcterms:W3CDTF">2006-09-16T00:00:00Z</dcterms:created>
  <dcterms:modified xsi:type="dcterms:W3CDTF">2026-03-25T10:30:16Z</dcterms:modified>
</cp:coreProperties>
</file>