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6CBEBEDB-D083-4596-AFBD-8CE7DE3346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fullPrecision="0"/>
</workbook>
</file>

<file path=xl/calcChain.xml><?xml version="1.0" encoding="utf-8"?>
<calcChain xmlns="http://schemas.openxmlformats.org/spreadsheetml/2006/main">
  <c r="L10" i="1" l="1"/>
  <c r="H4" i="1" l="1"/>
  <c r="I4" i="1" s="1"/>
  <c r="J4" i="1" s="1"/>
</calcChain>
</file>

<file path=xl/sharedStrings.xml><?xml version="1.0" encoding="utf-8"?>
<sst xmlns="http://schemas.openxmlformats.org/spreadsheetml/2006/main" count="19" uniqueCount="19">
  <si>
    <t>№ п/п</t>
  </si>
  <si>
    <t>ед.измер.</t>
  </si>
  <si>
    <t xml:space="preserve">Поставщик 1 </t>
  </si>
  <si>
    <t xml:space="preserve">Поставщик 2 </t>
  </si>
  <si>
    <t xml:space="preserve">Поставщик 3 </t>
  </si>
  <si>
    <t>Средняя цена за 1м2 (руб.)</t>
  </si>
  <si>
    <t>Среднее квадратичное отклонение (руб.)</t>
  </si>
  <si>
    <t>Коэффициент вариации</t>
  </si>
  <si>
    <t>Однородность цен</t>
  </si>
  <si>
    <t>Стоимость, руб.</t>
  </si>
  <si>
    <t>да</t>
  </si>
  <si>
    <t>Итого:</t>
  </si>
  <si>
    <t>Начальная (максимальная) цена контракта определена методом сопоставимых рыночных цен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2 октября 2013 г. № 567. Коэффициент вариации не превышает 33%, что свидетельствует об однородности совокупности значений, используемых в расчете.</t>
  </si>
  <si>
    <t xml:space="preserve">Количество </t>
  </si>
  <si>
    <t>Наименование товара (услуг, работ)</t>
  </si>
  <si>
    <t>шт</t>
  </si>
  <si>
    <t>Расчет начальной (максимальной) цены на подготовку отчета ПЭК  в ГБДОУ детский сад № 18 в 2026г.</t>
  </si>
  <si>
    <t>Подготовка отчета ПЭК за 2025</t>
  </si>
  <si>
    <r>
      <t xml:space="preserve">В связи с тем, что закупка осуществляется у единственного источника через подсистему "Электронный магазин",  стоимость составит: </t>
    </r>
    <r>
      <rPr>
        <b/>
        <u/>
        <sz val="14"/>
        <color theme="1"/>
        <rFont val="Times New Roman"/>
        <family val="1"/>
        <charset val="204"/>
      </rPr>
      <t>20 000,00</t>
    </r>
    <r>
      <rPr>
        <sz val="10"/>
        <color theme="1"/>
        <rFont val="Times New Roman"/>
        <family val="1"/>
        <charset val="204"/>
      </rPr>
      <t xml:space="preserve"> 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</si>
</sst>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8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.5"/>
      <color rgb="FF000000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164" fontId="7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vertical="top"/>
    </xf>
    <xf numFmtId="0" fontId="11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/>
    <xf numFmtId="0" fontId="7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12"/>
  <sheetViews>
    <sheetView tabSelected="1" workbookViewId="0">
      <selection activeCell="Q3" sqref="Q3"/>
    </sheetView>
  </sheetViews>
  <sheetFormatPr defaultRowHeight="15" x14ac:dyDescent="0.25"/>
  <cols>
    <col min="1" max="1" width="5" customWidth="1"/>
    <col min="2" max="2" width="29.5703125" customWidth="1"/>
    <col min="3" max="3" width="6.7109375" customWidth="1"/>
    <col min="5" max="5" width="11.140625" customWidth="1"/>
    <col min="6" max="6" width="10.5703125" customWidth="1"/>
    <col min="7" max="7" width="10.85546875" customWidth="1"/>
    <col min="9" max="9" width="11" customWidth="1"/>
    <col min="12" max="12" width="16.5703125" customWidth="1"/>
  </cols>
  <sheetData>
    <row r="1" spans="1:41" ht="25.5" customHeight="1" x14ac:dyDescent="0.25">
      <c r="B1" s="22" t="s">
        <v>16</v>
      </c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41" ht="54" customHeight="1" x14ac:dyDescent="0.25">
      <c r="A2" s="24" t="s">
        <v>12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6"/>
    </row>
    <row r="3" spans="1:41" ht="63.75" x14ac:dyDescent="0.25">
      <c r="A3" s="1" t="s">
        <v>0</v>
      </c>
      <c r="B3" s="2" t="s">
        <v>14</v>
      </c>
      <c r="C3" s="1" t="s">
        <v>1</v>
      </c>
      <c r="D3" s="1" t="s">
        <v>13</v>
      </c>
      <c r="E3" s="3" t="s">
        <v>2</v>
      </c>
      <c r="F3" s="3" t="s">
        <v>3</v>
      </c>
      <c r="G3" s="3" t="s">
        <v>4</v>
      </c>
      <c r="H3" s="1" t="s">
        <v>5</v>
      </c>
      <c r="I3" s="1" t="s">
        <v>6</v>
      </c>
      <c r="J3" s="4" t="s">
        <v>7</v>
      </c>
      <c r="K3" s="1" t="s">
        <v>8</v>
      </c>
      <c r="L3" s="1" t="s">
        <v>9</v>
      </c>
    </row>
    <row r="4" spans="1:41" ht="65.25" customHeight="1" x14ac:dyDescent="0.25">
      <c r="A4" s="1">
        <v>1</v>
      </c>
      <c r="B4" s="11" t="s">
        <v>17</v>
      </c>
      <c r="C4" s="6" t="s">
        <v>15</v>
      </c>
      <c r="D4" s="1">
        <v>2</v>
      </c>
      <c r="E4" s="3">
        <v>10000</v>
      </c>
      <c r="F4" s="3">
        <v>12000</v>
      </c>
      <c r="G4" s="3">
        <v>11000</v>
      </c>
      <c r="H4" s="12">
        <f>(E4+F4+G4)/3</f>
        <v>11000</v>
      </c>
      <c r="I4" s="12">
        <f>SQRT((((E4-H4)^2)+((F4-H4)^2)+((G4-H4)^2))/(3-1))</f>
        <v>1000</v>
      </c>
      <c r="J4" s="13">
        <f>(I4/H4)*100</f>
        <v>9.09</v>
      </c>
      <c r="K4" s="14" t="s">
        <v>10</v>
      </c>
      <c r="L4" s="15">
        <v>22000</v>
      </c>
    </row>
    <row r="5" spans="1:41" ht="63" customHeight="1" x14ac:dyDescent="0.25">
      <c r="A5" s="1"/>
      <c r="B5" s="11"/>
      <c r="C5" s="6"/>
      <c r="D5" s="1"/>
      <c r="E5" s="3"/>
      <c r="F5" s="3"/>
      <c r="G5" s="3"/>
      <c r="H5" s="12"/>
      <c r="I5" s="12"/>
      <c r="J5" s="13"/>
      <c r="K5" s="14"/>
      <c r="L5" s="15"/>
    </row>
    <row r="6" spans="1:41" ht="21.75" customHeight="1" x14ac:dyDescent="0.25">
      <c r="A6" s="1"/>
      <c r="B6" s="21"/>
      <c r="C6" s="6"/>
      <c r="D6" s="1"/>
      <c r="E6" s="3"/>
      <c r="F6" s="3"/>
      <c r="G6" s="3"/>
      <c r="H6" s="12"/>
      <c r="I6" s="12"/>
      <c r="J6" s="13"/>
      <c r="K6" s="14"/>
      <c r="L6" s="15"/>
    </row>
    <row r="7" spans="1:41" ht="23.25" customHeight="1" x14ac:dyDescent="0.25">
      <c r="A7" s="1"/>
      <c r="B7" s="21"/>
      <c r="C7" s="6"/>
      <c r="D7" s="1"/>
      <c r="E7" s="3"/>
      <c r="F7" s="3"/>
      <c r="G7" s="3"/>
      <c r="H7" s="12"/>
      <c r="I7" s="12"/>
      <c r="J7" s="13"/>
      <c r="K7" s="14"/>
      <c r="L7" s="15"/>
    </row>
    <row r="8" spans="1:41" ht="17.25" customHeight="1" x14ac:dyDescent="0.25">
      <c r="A8" s="5"/>
      <c r="B8" s="11"/>
      <c r="C8" s="6"/>
      <c r="D8" s="7"/>
      <c r="E8" s="7"/>
      <c r="F8" s="7"/>
      <c r="G8" s="7"/>
      <c r="H8" s="12"/>
      <c r="I8" s="12"/>
      <c r="J8" s="13"/>
      <c r="K8" s="14"/>
      <c r="L8" s="15"/>
    </row>
    <row r="9" spans="1:41" ht="21" customHeight="1" x14ac:dyDescent="0.25">
      <c r="A9" s="5"/>
      <c r="B9" s="11"/>
      <c r="C9" s="6"/>
      <c r="D9" s="7"/>
      <c r="E9" s="7"/>
      <c r="F9" s="7"/>
      <c r="G9" s="7"/>
      <c r="H9" s="12"/>
      <c r="I9" s="12"/>
      <c r="J9" s="13"/>
      <c r="K9" s="14"/>
      <c r="L9" s="15"/>
    </row>
    <row r="10" spans="1:41" x14ac:dyDescent="0.25">
      <c r="A10" s="5"/>
      <c r="B10" s="8" t="s">
        <v>11</v>
      </c>
      <c r="C10" s="9"/>
      <c r="D10" s="9"/>
      <c r="E10" s="10"/>
      <c r="F10" s="10"/>
      <c r="G10" s="10"/>
      <c r="H10" s="9"/>
      <c r="I10" s="9"/>
      <c r="J10" s="9"/>
      <c r="K10" s="9"/>
      <c r="L10" s="10">
        <f>SUM(L4:L9)</f>
        <v>22000</v>
      </c>
    </row>
    <row r="12" spans="1:41" s="20" customFormat="1" ht="22.5" customHeight="1" x14ac:dyDescent="0.2">
      <c r="A12" s="16"/>
      <c r="B12" s="27" t="s">
        <v>18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17"/>
      <c r="P12" s="18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</row>
  </sheetData>
  <mergeCells count="3">
    <mergeCell ref="B1:L1"/>
    <mergeCell ref="A2:L2"/>
    <mergeCell ref="B12:N12"/>
  </mergeCells>
  <pageMargins left="0.11811023622047245" right="0.11811023622047245" top="0.74803149606299213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2026-03-19T08:15:18Z</dcterms:modified>
</cp:coreProperties>
</file>