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60" yWindow="15" windowWidth="20955" windowHeight="9720"/>
  </bookViews>
  <sheets>
    <sheet name="знаки" sheetId="1" r:id="rId1"/>
  </sheets>
  <calcPr calcId="145621" fullPrecision="0"/>
</workbook>
</file>

<file path=xl/calcChain.xml><?xml version="1.0" encoding="utf-8"?>
<calcChain xmlns="http://schemas.openxmlformats.org/spreadsheetml/2006/main">
  <c r="M20" i="1" l="1"/>
  <c r="M19" i="1"/>
  <c r="M21" i="1" l="1"/>
</calcChain>
</file>

<file path=xl/sharedStrings.xml><?xml version="1.0" encoding="utf-8"?>
<sst xmlns="http://schemas.openxmlformats.org/spreadsheetml/2006/main" count="42" uniqueCount="40">
  <si>
    <t>СОГЛАСОВАНО</t>
  </si>
  <si>
    <t>УТВЕРЖДАЮ</t>
  </si>
  <si>
    <t xml:space="preserve">администрации Пушкинского района </t>
  </si>
  <si>
    <t>Пушкинского района Санкт-Петербурга</t>
  </si>
  <si>
    <t>Санкт-Петербурга</t>
  </si>
  <si>
    <t>РАСЧЕТ-ОБОСНОВАНИЕ ЦЕНЫ КОНТРАКТА</t>
  </si>
  <si>
    <t xml:space="preserve"> заключаемого с единственным поставщиком (подрядчиком, исполнителем) через электронный магазин</t>
  </si>
  <si>
    <t>№ п/п</t>
  </si>
  <si>
    <t>Ед. изм.</t>
  </si>
  <si>
    <t>Кол-во</t>
  </si>
  <si>
    <t xml:space="preserve">Цена из реестра контрактов руб. </t>
  </si>
  <si>
    <t>1</t>
  </si>
  <si>
    <t>ИТОГО руб. с НДС:</t>
  </si>
  <si>
    <t xml:space="preserve">Расчет составил: специалист по закупкам______________Н.П.Смирнова </t>
  </si>
  <si>
    <t>Наименование товара</t>
  </si>
  <si>
    <t>Цена за ед., руб. с НДС</t>
  </si>
  <si>
    <t>4</t>
  </si>
  <si>
    <t xml:space="preserve">Наименьшая цена за ед. </t>
  </si>
  <si>
    <t>.</t>
  </si>
  <si>
    <t>Итого по позиции, с НДС ,  руб.</t>
  </si>
  <si>
    <t>КП №1</t>
  </si>
  <si>
    <t>КП №2</t>
  </si>
  <si>
    <t>КП№3</t>
  </si>
  <si>
    <t xml:space="preserve">Код ККН </t>
  </si>
  <si>
    <t>Директор ГБОУ № 604</t>
  </si>
  <si>
    <t>________________Е.И.Дерипаска</t>
  </si>
  <si>
    <t>Начальная (максимальная) цена контракта определяется и обосновывается в соответствии с требованиями статьи 22 Федерального закона от 05.04.2013 «О контрактной системе в сфере закупок товаров, работ, услуг для обеспечения государственных и муниципальных нужд» (далее - Закон № 44-ФЗ)  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567, посредством применения метода сопоставимых рыночных цен (анализ рынка).</t>
  </si>
  <si>
    <t>«___» ___________ 2026г.</t>
  </si>
  <si>
    <t>«____»___________ 2026г.</t>
  </si>
  <si>
    <t xml:space="preserve">Цена из реестра товаров для обеспечения нужд Санкт‑Петербурга (на 1 квартал 2026 года), руб. 
</t>
  </si>
  <si>
    <t>2</t>
  </si>
  <si>
    <t>шт</t>
  </si>
  <si>
    <t xml:space="preserve">ВРИО начальника отдела образования </t>
  </si>
  <si>
    <t xml:space="preserve">____________Д.Б.Реброва </t>
  </si>
  <si>
    <t xml:space="preserve">   на поставку фотоэлементов накладных и стоек для фотоэлементов  для БОУ № 604 Пушкинского района Санкт-Петербурга в 2026 году</t>
  </si>
  <si>
    <t>Фотоэлементы накладные: датчик + приемник дальность 10 м</t>
  </si>
  <si>
    <t xml:space="preserve">26.30.11.199 </t>
  </si>
  <si>
    <t>25.11.23.120</t>
  </si>
  <si>
    <t xml:space="preserve">Предельная цена за единицу в соответствии с Распоряжением Комитета по государственному заказу от 31.05.2018 №100-р (по состоянию на 01.03.2026 г.) руб., с НДС
</t>
  </si>
  <si>
    <t>Стойка алюминиевая для фотоэлемента DIR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</si>
</sst>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b/>
      <sz val="11"/>
      <color indexed="2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61"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horizontal="left" vertical="center" wrapText="1"/>
    </xf>
    <xf numFmtId="0" fontId="0" fillId="0" borderId="0" xfId="0"/>
    <xf numFmtId="49" fontId="3" fillId="0" borderId="0" xfId="0" applyNumberFormat="1" applyFont="1" applyAlignment="1">
      <alignment horizontal="left" vertical="center" wrapText="1"/>
    </xf>
    <xf numFmtId="0" fontId="4" fillId="0" borderId="0" xfId="0" applyFont="1"/>
    <xf numFmtId="0" fontId="3" fillId="0" borderId="0" xfId="0" applyFont="1"/>
    <xf numFmtId="0" fontId="5" fillId="0" borderId="0" xfId="0" applyFont="1"/>
    <xf numFmtId="0" fontId="7" fillId="0" borderId="0" xfId="0" applyFont="1" applyAlignment="1">
      <alignment wrapText="1"/>
    </xf>
    <xf numFmtId="0" fontId="8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3" fillId="0" borderId="0" xfId="0" applyFont="1"/>
    <xf numFmtId="0" fontId="3" fillId="0" borderId="0" xfId="0" applyFont="1" applyAlignment="1">
      <alignment horizontal="left" vertical="center" wrapText="1"/>
    </xf>
    <xf numFmtId="2" fontId="0" fillId="0" borderId="0" xfId="0" applyNumberFormat="1"/>
    <xf numFmtId="2" fontId="3" fillId="0" borderId="0" xfId="0" applyNumberFormat="1" applyFont="1" applyAlignment="1">
      <alignment horizontal="left" vertical="center" wrapText="1"/>
    </xf>
    <xf numFmtId="49" fontId="10" fillId="0" borderId="1" xfId="0" applyNumberFormat="1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49" fontId="4" fillId="0" borderId="4" xfId="0" applyNumberFormat="1" applyFont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left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2" fontId="18" fillId="0" borderId="4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49" fontId="16" fillId="0" borderId="9" xfId="0" applyNumberFormat="1" applyFont="1" applyBorder="1" applyAlignment="1">
      <alignment horizontal="center" vertical="center" shrinkToFit="1"/>
    </xf>
    <xf numFmtId="0" fontId="16" fillId="0" borderId="1" xfId="0" applyFont="1" applyFill="1" applyBorder="1" applyAlignment="1">
      <alignment horizontal="center" vertical="center" shrinkToFit="1"/>
    </xf>
    <xf numFmtId="2" fontId="16" fillId="0" borderId="1" xfId="0" applyNumberFormat="1" applyFont="1" applyFill="1" applyBorder="1" applyAlignment="1">
      <alignment horizontal="center" vertical="center" shrinkToFit="1"/>
    </xf>
    <xf numFmtId="2" fontId="16" fillId="0" borderId="1" xfId="0" applyNumberFormat="1" applyFont="1" applyBorder="1" applyAlignment="1">
      <alignment horizontal="center" vertical="center" wrapText="1"/>
    </xf>
    <xf numFmtId="49" fontId="17" fillId="0" borderId="10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2" fontId="17" fillId="0" borderId="1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center" vertical="top" wrapText="1"/>
    </xf>
    <xf numFmtId="0" fontId="3" fillId="0" borderId="0" xfId="0" applyFont="1" applyAlignment="1">
      <alignment horizontal="justify"/>
    </xf>
    <xf numFmtId="14" fontId="1" fillId="0" borderId="0" xfId="0" applyNumberFormat="1" applyFont="1" applyAlignment="1">
      <alignment horizontal="left"/>
    </xf>
    <xf numFmtId="14" fontId="0" fillId="0" borderId="0" xfId="0" applyNumberFormat="1" applyAlignment="1">
      <alignment horizontal="left"/>
    </xf>
    <xf numFmtId="0" fontId="10" fillId="0" borderId="6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49" fontId="3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49" fontId="9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top" wrapText="1"/>
    </xf>
    <xf numFmtId="0" fontId="12" fillId="0" borderId="8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2" fontId="10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0" fillId="0" borderId="5" xfId="0" applyBorder="1" applyAlignment="1"/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22</xdr:row>
      <xdr:rowOff>0</xdr:rowOff>
    </xdr:from>
    <xdr:to>
      <xdr:col>1</xdr:col>
      <xdr:colOff>414528</xdr:colOff>
      <xdr:row>22</xdr:row>
      <xdr:rowOff>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 bwMode="auto">
        <a:xfrm>
          <a:off x="409576" y="6972300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133351</xdr:colOff>
      <xdr:row>25</xdr:row>
      <xdr:rowOff>0</xdr:rowOff>
    </xdr:from>
    <xdr:to>
      <xdr:col>1</xdr:col>
      <xdr:colOff>414528</xdr:colOff>
      <xdr:row>25</xdr:row>
      <xdr:rowOff>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 bwMode="auto">
        <a:xfrm>
          <a:off x="409576" y="6591300"/>
          <a:ext cx="281178" cy="0"/>
        </a:xfrm>
        <a:prstGeom prst="rect">
          <a:avLst/>
        </a:prstGeom>
        <a:noFill/>
        <a:ln>
          <a:noFill/>
          <a:miter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4"/>
  <sheetViews>
    <sheetView tabSelected="1" workbookViewId="0">
      <selection activeCell="I20" sqref="I20"/>
    </sheetView>
  </sheetViews>
  <sheetFormatPr defaultRowHeight="24" customHeight="1" x14ac:dyDescent="0.25"/>
  <cols>
    <col min="1" max="1" width="4.140625" style="1" customWidth="1"/>
    <col min="2" max="2" width="33.28515625" customWidth="1"/>
    <col min="3" max="3" width="19.140625" style="4" customWidth="1"/>
    <col min="4" max="4" width="8.140625" customWidth="1"/>
    <col min="5" max="5" width="6.5703125" style="1" customWidth="1"/>
    <col min="6" max="6" width="9.42578125" customWidth="1"/>
    <col min="7" max="7" width="10.7109375" customWidth="1"/>
    <col min="8" max="8" width="11.85546875" customWidth="1"/>
    <col min="9" max="9" width="12.85546875" customWidth="1"/>
    <col min="10" max="10" width="10.42578125" customWidth="1"/>
    <col min="11" max="11" width="16.7109375" customWidth="1"/>
    <col min="12" max="12" width="11.42578125" customWidth="1"/>
    <col min="13" max="13" width="15.5703125" style="14" customWidth="1"/>
    <col min="14" max="15" width="9.140625" customWidth="1"/>
  </cols>
  <sheetData>
    <row r="1" spans="1:15" ht="14.25" customHeight="1" x14ac:dyDescent="0.25">
      <c r="B1" s="2"/>
      <c r="C1" s="2"/>
    </row>
    <row r="2" spans="1:15" ht="14.25" customHeight="1" x14ac:dyDescent="0.25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3"/>
      <c r="M2" s="15"/>
      <c r="N2" s="4"/>
      <c r="O2" s="4"/>
    </row>
    <row r="3" spans="1:15" ht="14.25" customHeight="1" x14ac:dyDescent="0.25">
      <c r="A3" s="5"/>
      <c r="B3" s="6" t="s">
        <v>0</v>
      </c>
      <c r="C3" s="6"/>
      <c r="D3" s="4"/>
      <c r="E3" s="5"/>
      <c r="F3" s="19"/>
      <c r="G3" s="19"/>
      <c r="H3" s="19"/>
      <c r="I3" s="19"/>
      <c r="J3" s="19"/>
      <c r="K3" s="6" t="s">
        <v>1</v>
      </c>
      <c r="L3" s="4"/>
      <c r="M3" s="4"/>
      <c r="N3" s="4"/>
    </row>
    <row r="4" spans="1:15" ht="14.25" customHeight="1" x14ac:dyDescent="0.25">
      <c r="A4" s="5"/>
      <c r="B4" s="7" t="s">
        <v>32</v>
      </c>
      <c r="C4" s="7"/>
      <c r="D4" s="4"/>
      <c r="E4" s="5"/>
      <c r="F4" s="19"/>
      <c r="G4" s="19"/>
      <c r="H4" s="19"/>
      <c r="I4" s="19"/>
      <c r="J4" s="19"/>
      <c r="K4" s="8" t="s">
        <v>24</v>
      </c>
      <c r="L4" s="4"/>
      <c r="M4" s="4"/>
      <c r="N4" s="4"/>
    </row>
    <row r="5" spans="1:15" ht="14.25" customHeight="1" x14ac:dyDescent="0.25">
      <c r="A5" s="5"/>
      <c r="B5" s="7" t="s">
        <v>2</v>
      </c>
      <c r="C5" s="7"/>
      <c r="D5" s="4"/>
      <c r="E5" s="5"/>
      <c r="F5" s="19"/>
      <c r="G5" s="19"/>
      <c r="H5" s="19"/>
      <c r="I5" s="19"/>
      <c r="J5" s="19"/>
      <c r="K5" s="8" t="s">
        <v>3</v>
      </c>
      <c r="L5" s="4"/>
      <c r="M5" s="4"/>
      <c r="N5" s="4"/>
    </row>
    <row r="6" spans="1:15" ht="14.25" customHeight="1" x14ac:dyDescent="0.25">
      <c r="A6" s="5"/>
      <c r="B6" s="7" t="s">
        <v>4</v>
      </c>
      <c r="C6" s="7"/>
      <c r="D6" s="4"/>
      <c r="E6" s="5"/>
      <c r="F6" s="19"/>
      <c r="G6" s="19"/>
      <c r="H6" s="19"/>
      <c r="I6" s="19"/>
      <c r="J6" s="19"/>
      <c r="K6" s="8"/>
      <c r="L6" s="4"/>
      <c r="M6" s="4"/>
      <c r="N6" s="4"/>
    </row>
    <row r="7" spans="1:15" ht="21" customHeight="1" x14ac:dyDescent="0.25">
      <c r="A7" s="5"/>
      <c r="B7" s="7" t="s">
        <v>33</v>
      </c>
      <c r="C7" s="7"/>
      <c r="D7" s="4"/>
      <c r="E7" s="5"/>
      <c r="F7" s="19"/>
      <c r="G7" s="19"/>
      <c r="H7" s="19"/>
      <c r="I7" s="19"/>
      <c r="J7" s="19"/>
      <c r="K7" s="8" t="s">
        <v>25</v>
      </c>
      <c r="L7" s="4"/>
      <c r="M7" s="4"/>
      <c r="N7" s="4"/>
    </row>
    <row r="8" spans="1:15" ht="14.25" customHeight="1" x14ac:dyDescent="0.25">
      <c r="A8" s="5"/>
      <c r="B8" s="7" t="s">
        <v>27</v>
      </c>
      <c r="C8" s="7"/>
      <c r="D8" s="4"/>
      <c r="E8" s="5"/>
      <c r="F8" s="19"/>
      <c r="G8" s="19"/>
      <c r="H8" s="19"/>
      <c r="I8" s="19"/>
      <c r="J8" s="19"/>
      <c r="K8" s="8" t="s">
        <v>28</v>
      </c>
      <c r="L8" s="4"/>
      <c r="M8" s="4"/>
      <c r="N8" s="4"/>
    </row>
    <row r="9" spans="1:15" ht="14.25" customHeight="1" x14ac:dyDescent="0.25">
      <c r="A9" s="5"/>
      <c r="B9" s="13"/>
      <c r="C9" s="22"/>
      <c r="D9" s="13"/>
      <c r="E9" s="5"/>
      <c r="F9" s="13"/>
      <c r="G9" s="13"/>
      <c r="H9" s="13"/>
      <c r="I9" s="13"/>
      <c r="J9" s="13"/>
      <c r="K9" s="13"/>
      <c r="L9" s="13"/>
      <c r="M9" s="15"/>
      <c r="N9" s="4"/>
      <c r="O9" s="4"/>
    </row>
    <row r="10" spans="1:15" ht="14.25" customHeight="1" x14ac:dyDescent="0.25">
      <c r="A10" s="49" t="s">
        <v>5</v>
      </c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"/>
      <c r="O10" s="4"/>
    </row>
    <row r="11" spans="1:15" ht="12.75" customHeight="1" x14ac:dyDescent="0.25">
      <c r="A11" s="50" t="s">
        <v>6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4"/>
      <c r="O11" s="4"/>
    </row>
    <row r="12" spans="1:15" ht="12" customHeight="1" x14ac:dyDescent="0.25">
      <c r="A12" s="59" t="s">
        <v>34</v>
      </c>
      <c r="B12" s="59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9"/>
      <c r="O12" s="9"/>
    </row>
    <row r="13" spans="1:15" ht="12" customHeight="1" x14ac:dyDescent="0.25">
      <c r="A13" s="60"/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4"/>
      <c r="O13" s="4"/>
    </row>
    <row r="14" spans="1:15" s="10" customFormat="1" ht="24" customHeight="1" x14ac:dyDescent="0.25">
      <c r="A14" s="51" t="s">
        <v>7</v>
      </c>
      <c r="B14" s="52" t="s">
        <v>14</v>
      </c>
      <c r="C14" s="45" t="s">
        <v>23</v>
      </c>
      <c r="D14" s="53" t="s">
        <v>8</v>
      </c>
      <c r="E14" s="51" t="s">
        <v>9</v>
      </c>
      <c r="F14" s="53" t="s">
        <v>15</v>
      </c>
      <c r="G14" s="53"/>
      <c r="H14" s="53"/>
      <c r="I14" s="54" t="s">
        <v>29</v>
      </c>
      <c r="J14" s="54" t="s">
        <v>10</v>
      </c>
      <c r="K14" s="55" t="s">
        <v>38</v>
      </c>
      <c r="L14" s="54" t="s">
        <v>17</v>
      </c>
      <c r="M14" s="58" t="s">
        <v>19</v>
      </c>
    </row>
    <row r="15" spans="1:15" s="10" customFormat="1" ht="24" customHeight="1" x14ac:dyDescent="0.25">
      <c r="A15" s="51"/>
      <c r="B15" s="53"/>
      <c r="C15" s="46"/>
      <c r="D15" s="53"/>
      <c r="E15" s="51"/>
      <c r="F15" s="53"/>
      <c r="G15" s="53"/>
      <c r="H15" s="53"/>
      <c r="I15" s="54"/>
      <c r="J15" s="54"/>
      <c r="K15" s="56"/>
      <c r="L15" s="54"/>
      <c r="M15" s="58"/>
    </row>
    <row r="16" spans="1:15" s="10" customFormat="1" ht="24" customHeight="1" x14ac:dyDescent="0.25">
      <c r="A16" s="51"/>
      <c r="B16" s="53"/>
      <c r="C16" s="46"/>
      <c r="D16" s="53"/>
      <c r="E16" s="51"/>
      <c r="F16" s="43" t="s">
        <v>20</v>
      </c>
      <c r="G16" s="43" t="s">
        <v>21</v>
      </c>
      <c r="H16" s="43" t="s">
        <v>22</v>
      </c>
      <c r="I16" s="54"/>
      <c r="J16" s="54"/>
      <c r="K16" s="56"/>
      <c r="L16" s="54"/>
      <c r="M16" s="58"/>
    </row>
    <row r="17" spans="1:13" s="10" customFormat="1" ht="66" customHeight="1" x14ac:dyDescent="0.25">
      <c r="A17" s="51"/>
      <c r="B17" s="53"/>
      <c r="C17" s="47"/>
      <c r="D17" s="53"/>
      <c r="E17" s="51"/>
      <c r="F17" s="44"/>
      <c r="G17" s="44"/>
      <c r="H17" s="44"/>
      <c r="I17" s="54"/>
      <c r="J17" s="54"/>
      <c r="K17" s="57"/>
      <c r="L17" s="54"/>
      <c r="M17" s="58"/>
    </row>
    <row r="18" spans="1:13" ht="24" customHeight="1" x14ac:dyDescent="0.25">
      <c r="A18" s="23">
        <v>1</v>
      </c>
      <c r="B18" s="24">
        <v>2</v>
      </c>
      <c r="C18" s="11">
        <v>3</v>
      </c>
      <c r="D18" s="16" t="s">
        <v>16</v>
      </c>
      <c r="E18" s="21">
        <v>5</v>
      </c>
      <c r="F18" s="21">
        <v>6</v>
      </c>
      <c r="G18" s="21">
        <v>7</v>
      </c>
      <c r="H18" s="17">
        <v>8</v>
      </c>
      <c r="I18" s="17">
        <v>9</v>
      </c>
      <c r="J18" s="17">
        <v>10</v>
      </c>
      <c r="K18" s="17">
        <v>11</v>
      </c>
      <c r="L18" s="18">
        <v>12</v>
      </c>
      <c r="M18" s="25">
        <v>13</v>
      </c>
    </row>
    <row r="19" spans="1:13" s="4" customFormat="1" ht="45.75" customHeight="1" x14ac:dyDescent="0.25">
      <c r="A19" s="32" t="s">
        <v>11</v>
      </c>
      <c r="B19" s="35" t="s">
        <v>35</v>
      </c>
      <c r="C19" s="27" t="s">
        <v>36</v>
      </c>
      <c r="D19" s="28" t="s">
        <v>31</v>
      </c>
      <c r="E19" s="29">
        <v>4</v>
      </c>
      <c r="F19" s="30">
        <v>8505</v>
      </c>
      <c r="G19" s="30">
        <v>8262</v>
      </c>
      <c r="H19" s="31">
        <v>8100</v>
      </c>
      <c r="I19" s="33"/>
      <c r="J19" s="33"/>
      <c r="K19" s="33"/>
      <c r="L19" s="30">
        <v>8100</v>
      </c>
      <c r="M19" s="34">
        <f>E19*L19</f>
        <v>32400</v>
      </c>
    </row>
    <row r="20" spans="1:13" s="4" customFormat="1" ht="57.75" customHeight="1" x14ac:dyDescent="0.25">
      <c r="A20" s="32" t="s">
        <v>30</v>
      </c>
      <c r="B20" s="35" t="s">
        <v>39</v>
      </c>
      <c r="C20" s="27" t="s">
        <v>37</v>
      </c>
      <c r="D20" s="28" t="s">
        <v>31</v>
      </c>
      <c r="E20" s="29">
        <v>4</v>
      </c>
      <c r="F20" s="30">
        <v>4620</v>
      </c>
      <c r="G20" s="30">
        <v>4488</v>
      </c>
      <c r="H20" s="31">
        <v>4400</v>
      </c>
      <c r="I20" s="33"/>
      <c r="J20" s="33"/>
      <c r="K20" s="33"/>
      <c r="L20" s="30">
        <v>4400</v>
      </c>
      <c r="M20" s="34">
        <f>E20*L20</f>
        <v>17600</v>
      </c>
    </row>
    <row r="21" spans="1:13" s="12" customFormat="1" ht="24" customHeight="1" x14ac:dyDescent="0.25">
      <c r="A21" s="20"/>
      <c r="B21" s="36" t="s">
        <v>12</v>
      </c>
      <c r="C21" s="37"/>
      <c r="D21" s="37"/>
      <c r="E21" s="37"/>
      <c r="F21" s="37"/>
      <c r="G21" s="37"/>
      <c r="H21" s="37"/>
      <c r="I21" s="37"/>
      <c r="J21" s="37"/>
      <c r="K21" s="37"/>
      <c r="L21" s="38"/>
      <c r="M21" s="26">
        <f>SUM(M19:M20)</f>
        <v>50000</v>
      </c>
    </row>
    <row r="22" spans="1:13" ht="70.5" customHeight="1" x14ac:dyDescent="0.25">
      <c r="A22" s="39" t="s">
        <v>26</v>
      </c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</row>
    <row r="23" spans="1:13" ht="14.25" customHeight="1" x14ac:dyDescent="0.25"/>
    <row r="24" spans="1:13" ht="14.25" customHeight="1" x14ac:dyDescent="0.25"/>
    <row r="25" spans="1:13" ht="14.25" customHeight="1" x14ac:dyDescent="0.25"/>
    <row r="26" spans="1:13" ht="14.25" customHeight="1" x14ac:dyDescent="0.25">
      <c r="A26" s="40" t="s">
        <v>13</v>
      </c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40"/>
    </row>
    <row r="27" spans="1:13" ht="14.25" customHeight="1" x14ac:dyDescent="0.2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</row>
    <row r="28" spans="1:13" ht="14.25" customHeight="1" x14ac:dyDescent="0.25"/>
    <row r="29" spans="1:13" ht="14.25" customHeight="1" x14ac:dyDescent="0.25"/>
    <row r="30" spans="1:13" ht="14.25" customHeight="1" x14ac:dyDescent="0.25"/>
    <row r="31" spans="1:13" ht="14.25" customHeight="1" x14ac:dyDescent="0.25"/>
    <row r="32" spans="1:13" ht="14.25" customHeight="1" x14ac:dyDescent="0.25"/>
    <row r="33" spans="1:15" ht="14.25" customHeight="1" x14ac:dyDescent="0.25"/>
    <row r="34" spans="1:15" ht="24" customHeight="1" x14ac:dyDescent="0.25">
      <c r="A34" s="1" t="s">
        <v>18</v>
      </c>
      <c r="O34" t="s">
        <v>18</v>
      </c>
    </row>
  </sheetData>
  <mergeCells count="22">
    <mergeCell ref="A2:K2"/>
    <mergeCell ref="A10:M10"/>
    <mergeCell ref="A11:M11"/>
    <mergeCell ref="A14:A17"/>
    <mergeCell ref="B14:B17"/>
    <mergeCell ref="D14:D17"/>
    <mergeCell ref="E14:E17"/>
    <mergeCell ref="F14:H15"/>
    <mergeCell ref="I14:I17"/>
    <mergeCell ref="J14:J17"/>
    <mergeCell ref="K14:K17"/>
    <mergeCell ref="L14:L17"/>
    <mergeCell ref="M14:M17"/>
    <mergeCell ref="A12:M13"/>
    <mergeCell ref="B21:L21"/>
    <mergeCell ref="A22:M22"/>
    <mergeCell ref="A26:M26"/>
    <mergeCell ref="A27:M27"/>
    <mergeCell ref="F16:F17"/>
    <mergeCell ref="G16:G17"/>
    <mergeCell ref="H16:H17"/>
    <mergeCell ref="C14:C17"/>
  </mergeCells>
  <pageMargins left="0.23622047244094491" right="0.39370078740157477" top="0.39370078740157477" bottom="0.39370078740157477" header="0.31496062992125984" footer="0.31496062992125984"/>
  <pageSetup paperSize="9" scale="75" firstPageNumber="214748364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знаки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User17</dc:creator>
  <cp:lastModifiedBy>User17</cp:lastModifiedBy>
  <cp:revision>2</cp:revision>
  <cp:lastPrinted>2026-03-31T08:08:32Z</cp:lastPrinted>
  <dcterms:created xsi:type="dcterms:W3CDTF">2006-09-16T00:00:00Z</dcterms:created>
  <dcterms:modified xsi:type="dcterms:W3CDTF">2026-04-10T12:11:31Z</dcterms:modified>
</cp:coreProperties>
</file>