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E430B23D-EAD7-479F-A347-72CDF29D3CF7}" xr6:coauthVersionLast="47" xr6:coauthVersionMax="47" xr10:uidLastSave="{00000000-0000-0000-0000-000000000000}"/>
  <bookViews>
    <workbookView xWindow="390" yWindow="390" windowWidth="26580" windowHeight="15270" xr2:uid="{00000000-000D-0000-FFFF-FFFF00000000}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7" i="1" l="1"/>
  <c r="M7" i="1"/>
  <c r="O7" i="1"/>
  <c r="L8" i="1"/>
  <c r="M8" i="1"/>
  <c r="O8" i="1"/>
  <c r="L9" i="1"/>
  <c r="M9" i="1"/>
  <c r="O9" i="1"/>
  <c r="L10" i="1"/>
  <c r="M10" i="1"/>
  <c r="O10" i="1"/>
  <c r="L11" i="1"/>
  <c r="M11" i="1"/>
  <c r="O11" i="1"/>
  <c r="L12" i="1"/>
  <c r="M12" i="1"/>
  <c r="O12" i="1"/>
  <c r="L13" i="1"/>
  <c r="M13" i="1"/>
  <c r="O13" i="1"/>
  <c r="L14" i="1"/>
  <c r="M14" i="1"/>
  <c r="O14" i="1"/>
  <c r="L15" i="1"/>
  <c r="M15" i="1"/>
  <c r="O15" i="1"/>
  <c r="L16" i="1"/>
  <c r="M16" i="1"/>
  <c r="O16" i="1"/>
  <c r="O17" i="1"/>
</calcChain>
</file>

<file path=xl/sharedStrings.xml><?xml version="1.0" encoding="utf-8"?>
<sst xmlns="http://schemas.openxmlformats.org/spreadsheetml/2006/main" count="3700" uniqueCount="727">
  <si>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</si>
  <si>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</si>
  <si>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</si>
  <si>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</si>
  <si>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</si>
  <si>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</si>
  <si>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</si>
  <si>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</si>
  <si>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</si>
  <si>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</si>
  <si>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</si>
  <si>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</si>
  <si>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</si>
  <si>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</si>
  <si>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</si>
  <si>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</si>
  <si>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</si>
  <si>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</si>
  <si>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</si>
  <si>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</si>
  <si>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</si>
  <si>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</si>
  <si>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</si>
  <si>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</si>
  <si>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</si>
  <si>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</si>
  <si>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</si>
  <si>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</si>
  <si>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</si>
  <si>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</si>
  <si>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</si>
  <si>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</si>
  <si>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</si>
  <si>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</si>
  <si>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</si>
  <si>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</si>
  <si>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</si>
  <si>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</si>
  <si>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{ПредельнаяЦена}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</si>
  <si>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</si>
  <si>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</si>
  <si>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</si>
  <si>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</si>
  <si>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</si>
  <si>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</si>
  <si>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</si>
  <si>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</si>
  <si>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</si>
  <si>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</si>
  <si>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миллилитр</t>
  </si>
  <si>
    <t>2</t>
  </si>
  <si>
    <t>КАЛИЯ ХЛОРИД+НАТРИЯ АЦЕТАТ+НАТРИЯ ХЛОРИД, РАСТВОР ДЛЯ ИНФУЗИЙ, 1 мг+2 мг+5 мг/мл</t>
  </si>
  <si>
    <t>21.20.10.134-000018-1-00192-0000000000000</t>
  </si>
  <si>
    <t>3</t>
  </si>
  <si>
    <t>ВОДА ДЛЯ ИНЪЕКЦИЙ, РАСТВОРИТЕЛЬ ДЛЯ ПРИГОТОВЛЕНИЯ ЛЕКАРСТВЕННЫХ ФОРМ ДЛЯ ИНЪЕКЦИЙ, ~</t>
  </si>
  <si>
    <t>21.20.23.199-000002-1-00013-0000000000000</t>
  </si>
  <si>
    <t>АСКОРБИНОВАЯ КИСЛОТА, РАСТВОР ДЛЯ ВНУТРИВЕННОГО И ВНУТРИМЫШЕЧНОГО ВВЕДЕНИЯ, 50 мг/мл</t>
  </si>
  <si>
    <t>21.10.51.126-000001-1-00095-0000000000000</t>
  </si>
  <si>
    <t>ЭТИЛМЕТИЛГИДРОКСИПИРИДИНА СУКЦИНАТ, РАСТВОР ДЛЯ ВНУТРИВЕННОГО И ВНУТРИМЫШЕЧНОГО ВВЕДЕНИЯ, 50 мг/мл</t>
  </si>
  <si>
    <t>21.20.10.239-000013-1-00017-0000000000000</t>
  </si>
  <si>
    <t>ХЛОРОПИРАМИН, РАСТВОР ДЛЯ ВНУТРИВЕННОГО И ВНУТРИМЫШЕЧНОГО ВВЕДЕНИЯ, 20 мг/мл</t>
  </si>
  <si>
    <t>21.20.10.256-000001-1-00067-0000000000000</t>
  </si>
  <si>
    <t>КЕТОПРОФЕН, РАСТВОР ДЛЯ ВНУТРИВЕННОГО И ВНУТРИМЫШЕЧНОГО ВВЕДЕНИЯ, 50 мг/мл</t>
  </si>
  <si>
    <t>21.20.10.221-000014-1-00179-0000000000000</t>
  </si>
  <si>
    <t>ДРОПЕРИДОЛ, РАСТВОР ДЛЯ ВНУТРИВЕННОГО И ВНУТРИМЫШЕЧНОГО ВВЕДЕНИЯ, 2.5 мг/мл</t>
  </si>
  <si>
    <t>21.20.10.231-000022-1-00019-0000000000000</t>
  </si>
  <si>
    <t>0,25</t>
  </si>
  <si>
    <t>2,17</t>
  </si>
  <si>
    <t>3,26</t>
  </si>
  <si>
    <t>12,93</t>
  </si>
  <si>
    <t>12,92</t>
  </si>
  <si>
    <t>20,91</t>
  </si>
  <si>
    <t>9,14</t>
  </si>
  <si>
    <t>11,11</t>
  </si>
  <si>
    <t xml:space="preserve">Вл.Вып.к.Перв.Уп.Втор.Уп.Пр.Общество с ограниченной ответственностью "МОСФАРМ" (ООО "МОСФАРМ"), Россия (5042121905); 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</si>
  <si>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Вып.к.Перв.Уп.Втор.Уп.Пр.Открытое акционерное общество Научно-производственный концерн "ЭСКОМ" (ОАО НПК "ЭСКОМ"), Россия (2634040279); </t>
  </si>
  <si>
    <t>раствор для инфузий ~, 200 мл - флакон (20)  - короб картонный (для стационаров)</t>
  </si>
  <si>
    <t xml:space="preserve">Вл.Вып.к.Перв.Уп.Втор.Уп.Пр.Общество с ограниченной ответственностью "Гротекс" (ООО "Гротекс"), Россия (7814459396); </t>
  </si>
  <si>
    <t>раствор для инфузий, 200 мл - бутылки для крови и кровезаменителей (28)  - коробки картонные (для стационаров)</t>
  </si>
  <si>
    <t>раствор для инфузий, 200 мл - бутылки (24)  - ящики картонные (для стационаров)</t>
  </si>
  <si>
    <t xml:space="preserve">Вл.Вып.к.Перв.Уп.Втор.Уп.Пр.ПАО "Биосинтез", Россия (5834001025); </t>
  </si>
  <si>
    <t>раствор для инфузий ~, 200 мл - флакон (20)  - лоток картонный (для стационаров)</t>
  </si>
  <si>
    <t>раствор для инфузий, 200 мл - бутылки для крови и кровезаменителей (28)  - ящики картонные (для стационаров)</t>
  </si>
  <si>
    <t xml:space="preserve">Вл.Вып.к.Перв.Уп.Втор.Уп.Пр.Дальхимфарм ОАО, Россия (2702010564); </t>
  </si>
  <si>
    <t>раствор для инфузий, 200 мл - бутылка (32)  - коробка картонная (для стационаров)</t>
  </si>
  <si>
    <t>раствор для инфузий, 200 мл - бутылки для крови и кровезаменителей (1)  - коробки картонные (для стационаров)</t>
  </si>
  <si>
    <t>Ацесоль</t>
  </si>
  <si>
    <t>Калия хлорид+Натрия ацетат+Натрия хлорид</t>
  </si>
  <si>
    <t>ЛС-001865
21.12.2020
((693/20-20-ОПР))</t>
  </si>
  <si>
    <t>ЛП-№(007608)-(РГ-RU)
14.05.2025
(630/1/20-25/ОС)</t>
  </si>
  <si>
    <t>Калия хлорид + Натрия ацетат + Натрия хлорид</t>
  </si>
  <si>
    <t>Р N001120/01
30.12.2022
(1854/20-22)</t>
  </si>
  <si>
    <t>раствор для инфузий, 200 мл - бутылки для крови и кровезаменителей (28)  /  / - коробки картонные (для стационаров)</t>
  </si>
  <si>
    <t>Хесол-СОЛОфарм</t>
  </si>
  <si>
    <t>раствор для инфузий, 200 мл - флакон (1)  - лоток картонный (для стационаров)</t>
  </si>
  <si>
    <t>ЛП-002717
17.12.2020
((593/20-20-ОПР))</t>
  </si>
  <si>
    <t>ЛП-№(003698)-(РГ-RU)
27.12.2024
(1946/20-24)</t>
  </si>
  <si>
    <t>раствор для инфузий, , 200 мл - бутылки для крови и кровезаменителей (28)  - ящики картонные (для стационаров)</t>
  </si>
  <si>
    <t xml:space="preserve">Вл.ОАО "ДАЛЬХИМФАРМ", Россия (2702010564); Вып.к.Перв.Уп.Втор.Уп.Пр.ОАО "ДАЛЬХИМФАРМ", Россия; </t>
  </si>
  <si>
    <t>ЛС-000076
21.12.2020
((693/20-20-ОПР))</t>
  </si>
  <si>
    <t>раствор для инфузий, 200 мл - бутылка (1)  - коробки картонные (для стационаров)</t>
  </si>
  <si>
    <t>ЛП-№(003698)-(РГ-RU)
17.10.2025
(1703/20-25/ОС)</t>
  </si>
  <si>
    <t>ЛП-№(003698)-(РГ-RU)
18.09.2024
(1380/20-24)</t>
  </si>
  <si>
    <t>раствор для инфузий, 200 мл - бутылка (28)  - коробки картонные (для стационаров)</t>
  </si>
  <si>
    <t>ЛП-№(004742)-(РГ-RU)
24.12.2024
(25-7-4307802-ОПР-изм)</t>
  </si>
  <si>
    <t>Р N001120/01
17.10.2025
(1703/20-25/ОС)</t>
  </si>
  <si>
    <t>раствор для инфузий, 200 мл - бутылки для крови и кровезаменителей (28)  - ящики картонные</t>
  </si>
  <si>
    <t>ЛП-№(004742)-(РГ-RU)
15.04.2025
(496/20-25/ОС)</t>
  </si>
  <si>
    <t xml:space="preserve">раствор для инфузий, 200 мл,  - бутылки для крови и кровезаменителей (1)  - </t>
  </si>
  <si>
    <t xml:space="preserve">Вл.Курская биофабрика - фирма "БИОК" ФГУП, Россия; Вып.к.Перв.Уп.Втор.Уп.Пр.Федеральное государственное унитарное предприятие "Курская Биофабрика - фирма "Биок", Россия; </t>
  </si>
  <si>
    <t>ЛС-002239
21.12.2020
((693/20-20-ОПР))</t>
  </si>
  <si>
    <t>Р N001120/01
27.12.2024
(1946/20-24)</t>
  </si>
  <si>
    <t>Р N001120/01
22.12.2023
(2006/20-23)</t>
  </si>
  <si>
    <t>ЛП-№(003698)-(РГ-RU)
14.03.2024
(25-7-4279363-изм)</t>
  </si>
  <si>
    <t>Р N001120/01
15.09.2023
(1362/20-23)</t>
  </si>
  <si>
    <t>Р N001120/01
18.09.2024
(1380/20-24)</t>
  </si>
  <si>
    <t>ЛС-000076
17.10.2025
(1703/20-25/ОС)</t>
  </si>
  <si>
    <t>ЛСР-001923/08
15.04.2025
(496/20-25/ОС)</t>
  </si>
  <si>
    <t xml:space="preserve">Вл.Вып.к.Перв.Уп.Втор.Уп.Пр.ООО "МОСФАРМ", Россия; </t>
  </si>
  <si>
    <t>ЛСР-001923/08
21.12.2020
((693/20-20-ОПР))</t>
  </si>
  <si>
    <t>раствор для инфузий, 200 мл - бутылки (20)  - ящики картонные (для стационаров)</t>
  </si>
  <si>
    <t>ЛС-001865
23.01.2024
(25/20-24)</t>
  </si>
  <si>
    <t>ЛП-№(004742)-(РГ-RU)
17.10.2025
(1703/20-25/ОС)</t>
  </si>
  <si>
    <t>раствор для инфузий, , 200 мл - бутылки (20)  - 	коробки картонные (для стационаров)</t>
  </si>
  <si>
    <t xml:space="preserve">Вл.Федеральное казенное предприятие "Курская биофабрика - фирма "Биок", Россия; Вып.к.Перв.Уп.Втор.Уп.Пр.Федеральное казенное предприятие "Курская биофабрика - фирма "БИОК" (ФКП "Курская биофабрика"), Россия; </t>
  </si>
  <si>
    <t>ЛС-000076
15.04.2025
(496/20-25/ОС)</t>
  </si>
  <si>
    <t>раствор для инфузий, 200 мл - флакон (1)  - гофрокорб картонный (для стационаров)</t>
  </si>
  <si>
    <t xml:space="preserve">Вл.Акционерное общество "Фармасинтез" (АО "Фармасинтез"), Россия (3810023308); Вып.к.Перв.Уп.Втор.Уп.Пр.Акционерное общество "Фармасинтез" (АО "Фармасинтез"), Россия (3810023308); </t>
  </si>
  <si>
    <t>Вода для инъекций</t>
  </si>
  <si>
    <t>Вода</t>
  </si>
  <si>
    <t>растворитель для приготовления лекарственных форм для инъекций, , 5 мл - ампулы полиэтиленовые (10)  - пачки картонные</t>
  </si>
  <si>
    <t xml:space="preserve">Вл.Акционерное общество "Фармасинтез" (АО "Фармасинтез"), Россия (3810023308); Вып.к.Перв.Уп.Втор.Уп.Пр.Фармасинтез АО, Россия; </t>
  </si>
  <si>
    <t>ЛП-001844
21.12.2020
((683/20-20-ОПР))</t>
  </si>
  <si>
    <t>растворитель для приготовления лекарственных форм для инъекций ~, 5 мл - ампула (10)  - пачка  картонная</t>
  </si>
  <si>
    <t>ЛП-№(003296)-(РГ-RU)
07.11.2023
(25-7-4268434-ОПР-изм)</t>
  </si>
  <si>
    <t>растворитель для приготовления лекарственных форм для инъекций, 5 мл - ампулы (10)  - коробки картонные</t>
  </si>
  <si>
    <t>ЛП-№(006465)-(РГ-RU)
23.09.2024
(25-7-4299410-изм)</t>
  </si>
  <si>
    <t>растворитель для приготовления лекарственных форм для инъекций ~, 5 мл - ампула (10)  - пачка картонная</t>
  </si>
  <si>
    <t>ЛП-№(003296)-(РГ-RU)
25.07.2024
(1089/20-24)</t>
  </si>
  <si>
    <t>растворитель для приготовления лекарственных форм для инъекций, 5 мл - ампулы (10)  - пачки картонные</t>
  </si>
  <si>
    <t>Р N003973/01
20.05.2024
(686/20-24)</t>
  </si>
  <si>
    <t>ВОДА ДЛЯ ИНЪЕКЦИЙ</t>
  </si>
  <si>
    <t>растворитель для приготовления лекарственных форм для инъекций, 5 мл - ампулы (5)  - пачки картонные</t>
  </si>
  <si>
    <t xml:space="preserve">Вл.Вып.к.Перв.Уп.Втор.Уп.Пр.Общество с ограниченной ответственностью "Славянская аптека" (ООО "Славянская аптека"), Россия (3321015283); </t>
  </si>
  <si>
    <t>ЛП-008188
11.11.2022
(1465/20-22)</t>
  </si>
  <si>
    <t>ЛП-№(003296)-(РГ-RU)
03.07.2025
(985/20-25)</t>
  </si>
  <si>
    <t xml:space="preserve">Вл.Вып.к.Перв.Уп.Втор.Уп.Пр.Общество с ограниченной ответственностью «Велфарм» (ООО «Велфарм»), Россия; </t>
  </si>
  <si>
    <t>ЛП-004591
18.12.2020
((629/20-20-ОПР))</t>
  </si>
  <si>
    <t xml:space="preserve">Вл.Вып.к.Перв.Уп.Втор.Уп.Пр.Общество с ограниченной ответственностью "КОМПАНИЯ "ДЕКО" (ООО "КОМПАНИЯ "ДЕКО"), Россия (7731205648); </t>
  </si>
  <si>
    <t>ЛП-№(005597)-(РГ-RU)
20.08.2024
(25-7-4294020-ОС-изм)</t>
  </si>
  <si>
    <t>растворитель для приготовления лекарственных форм для инъекций, 5 мл - ампула (10)  - пачка картонная</t>
  </si>
  <si>
    <t xml:space="preserve">Вл.Общество с ограниченной ответственностью  "ПРОМОМЕД РУС" (ООО "ПРОМОМЕД РУС"), Россия (7701379527); Вып.к.Перв.Уп.Втор.Уп.Пр.Акционерное Общество "Биохимик"  (АО "Биохимик"), Россия (1325030352); </t>
  </si>
  <si>
    <t>Р N003826/01
15.02.2024
(104/20-24/ОС-подтв)</t>
  </si>
  <si>
    <t>растворитель для приготовления лекарственных форм для инъекций, 5 мл - ампулы (5)  - пачка картонная</t>
  </si>
  <si>
    <t>ЛП-№(005161)-(РГ-RU)
06.03.2025
(25-7-4316630-изм)</t>
  </si>
  <si>
    <t>Вода для инъекций буфус®</t>
  </si>
  <si>
    <t>растворитель для приготовления лекарственных форм для инъекций, 5 мл - ампулы (100)  - пачки картонные</t>
  </si>
  <si>
    <t xml:space="preserve">Вл.Вып.к.Перв.Уп.Втор.Уп.Пр.Акционерное общество "Производственная фармацевтическая компания Обновление" (АО "ПФК Обновление"), Россия (5408151534); </t>
  </si>
  <si>
    <t>ЛП-№(004482)-(РГ-RU)
20.05.2024
(25-7-4287531-ОПР-изм)</t>
  </si>
  <si>
    <t>ЛП-№(005597)-(РГ-RU)
13.09.2024
(25-7-4298601-ОС-изм)</t>
  </si>
  <si>
    <t>растворитель для приготовления лекарственных форм для инъекций, 5 мл - ампулы (5)  / в комплекте с ножом ампульным или скарификатором, если необходим для ампул данного типа / - упаковки ячейковые контурные (2) -пачки картонные</t>
  </si>
  <si>
    <t xml:space="preserve">Вл.Общество с ограниченной ответственностью "Атолл", Россия; Пр.ООО "Озон", Россия; Вып.к.Перв.Уп.Втор.Уп.ООО "Озон", Россия; </t>
  </si>
  <si>
    <t>ЛП-002362
23.12.2020
((723/20-20-ОПР))</t>
  </si>
  <si>
    <t>растворитель для приготовления лекарственных форм для инъекций, 5 мл - ампулы (10)  - коробка картонная</t>
  </si>
  <si>
    <t xml:space="preserve">Вл.ООО "Медикал лизинг-консалтинг", Россия (7733507267); Вып.к.Перв.Уп.Втор.Уп.Пр.Акционерное общество "ДАЛЬХИМФАРМ" (АО "ДАЛЬХИМФАРМ"), Россия (2702010564); </t>
  </si>
  <si>
    <t>ЛП-№(009512)-(РГ-RU)
04.03.2026
(25-7-4356183-ОПР-изм)</t>
  </si>
  <si>
    <t>Р N003973/01
04.08.2025
(1219/20-25)</t>
  </si>
  <si>
    <t>растворитель для приготовления лекарственных форм для инъекций, 5 мл - ампулы (10)  - пачка картонная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</si>
  <si>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"Велфарм" (ООО "Велфарм"), Россия (7733691513); </t>
  </si>
  <si>
    <t>ЛП-№(002205)-(РГ-RU)
23.05.2023
(25-7-4252777-ОПР-изм)</t>
  </si>
  <si>
    <t>ЛСР-002329/10
15.07.2025
(1071/20-25)</t>
  </si>
  <si>
    <t>ЛСР-002329/10
15.02.2024
(104/20-24/ОС-подтв)</t>
  </si>
  <si>
    <t>растворитель для приготовления лекарственных форм для инъекций, 5 мл - ампулы (10)  / в комплекте с ножом ампульным, если необходим / - пачка картонная</t>
  </si>
  <si>
    <t xml:space="preserve">Вл.Вып.к.Перв.Уп.Втор.Уп.Пр.Открытое акционерное общество "Борисовский завод медицинских препаратов" (ОАО "БЗМП"), Республика Беларусь (600125834); </t>
  </si>
  <si>
    <t>П N015783/01
17.12.2020
((592/20-20-ОПР))</t>
  </si>
  <si>
    <t>ЛП-№(005161)-(РГ-RU)
15.07.2025
(1071/20-25)</t>
  </si>
  <si>
    <t>ЛП-№(002892)-(РГ-RU)
12.01.2024
(25-7-4276207-ОПР-изм)</t>
  </si>
  <si>
    <t>ЛП-№(004482)-(РГ-RU)
05.03.2026
(278/25-26)</t>
  </si>
  <si>
    <t>растворитель для приготовления лекарственных форм для инъекций, 5 мл - ампула (8)  - пачка картонная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</si>
  <si>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</si>
  <si>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>ЛП-000711
04.08.2025
(1220/20-25)</t>
  </si>
  <si>
    <t>растворитель для приготовления лекарственных форм для инъекций, , 5 мл - ампула (10)  / в комплекте с ножом ампульным, если необходим / - пачка картонная</t>
  </si>
  <si>
    <t xml:space="preserve">Вл.ООО "Медикал лизинг-консалтинг", Россия (7733507267); Вып.к.Перв.Уп.Втор.Уп.Пр.Открытое акционерное общество "ДАЛЬХИМФАРМ" (ОАО "ДАЛЬХИМФАРМ"), Россия (2702010564); </t>
  </si>
  <si>
    <t>ЛП-№(009512)-(РГ-RU)
10.02.2026
(25-7-4353792-ОПР-изм)</t>
  </si>
  <si>
    <t>ЛП-№(004482)-(РГ-RU)
06.06.2025
(835/20-25)</t>
  </si>
  <si>
    <t>ЛСР-002329/10
30.08.2024
(1260/20-24)</t>
  </si>
  <si>
    <t>ЛП-№(006465)-(РГ-RU)
04.08.2025
(1219/20-25)</t>
  </si>
  <si>
    <t>растворитель для приготовления лекарственных форм для инъекций, , 5 мл - ампулы (10)  - коробка картонная</t>
  </si>
  <si>
    <t xml:space="preserve">Вл.ООО "Медикал лизинг-консалтинг", Россия (7733507267); Вып.к.Перв.Уп.Втор.Уп.Пр.Открытое акционерное общество "ДАЛЬХИМФАРМ" (ОАО "ДАЛЬХИМФАРМ"), Россия 680001, Хабаровский край, г. Хабаровск, ул.Ташкентская, д. 22, ~ (772780859422); </t>
  </si>
  <si>
    <t>ЛП-003318
03.10.2023
(25-7-4264744-ОПР-изм)</t>
  </si>
  <si>
    <t>растворитель для приготовления лекарственных форм для инъекций, 5 мл - ампулы (5)  - упаковки ячейковые контурные (2) - пачки картонные</t>
  </si>
  <si>
    <t>ЛС-000512
15.02.2024
(104/20-24/ОС-подтв)</t>
  </si>
  <si>
    <t>растворитель для приготовления лекарственных форм для инъекций, , 5 мл - ампулы полиэтиленовые (5)  - пачки картонные</t>
  </si>
  <si>
    <t>растворитель для приготовления лекарственных форм для инъекций, 5 мл - ампулы (100)  - коробки картонные</t>
  </si>
  <si>
    <t>растворитель для приготовления лекарственных форм для инъекций, 5 мл - ампулы (10)  - /в комплекте с ножом ампульным или скарификатором (при необходимости)/ - пачки картонные</t>
  </si>
  <si>
    <t xml:space="preserve">Вл.Эллара МЦ ООО, Россия; Вып.к.Перв.Уп.Втор.Уп.Пр.ООО Медицинский центр "Эллара", Россия; </t>
  </si>
  <si>
    <t>ЛС-001534
24.12.2020
((752/20-20-ОПР))</t>
  </si>
  <si>
    <t xml:space="preserve">Вл.Вып.к.Перв.Уп.Втор.Уп.Пр.Акционерное общество "Новосибхимфарм" (АО "Новосибхимфарм"), Россия (5405101302); 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</si>
  <si>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</si>
  <si>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t xml:space="preserve">Вл.Вып.к.Перв.Уп.Втор.Уп.Пр.Федеральное казенное предприятие "Курская биофабрика - фирма "Биок", Россия; </t>
  </si>
  <si>
    <t xml:space="preserve">Вл.Вып.к.Перв.Уп.Втор.Уп.Пр.Федеральное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</si>
  <si>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>Аскорбиновая кислота</t>
  </si>
  <si>
    <t>раствор для внутривенного и внутримышечного введения, 50 мг/мл, 2 мл - ампулы (10)  - пачка картонная</t>
  </si>
  <si>
    <t>П N015991/01
28.04.2025
(576/20-25)</t>
  </si>
  <si>
    <t>раствор для внутривенного и внутримышечного введения, 50 мг/мл, 2 мл - ампулы (5)  / в комплекте с ножом ампульным или скарификатором, если необходим для ампул данного типа / - упаковки ячейковые контурные (2) - пачки картонные</t>
  </si>
  <si>
    <t xml:space="preserve">Вл.ООО "Атолл", Россия; Вып.к.Перв.Уп.Втор.Уп.Пр.OOO "Озон", Россия; </t>
  </si>
  <si>
    <t>ЛП-002092
17.12.2020
((602/20-20-ОПР))</t>
  </si>
  <si>
    <t>ЛП-000026
18.08.2025
(1294/1/20-25/ОС)</t>
  </si>
  <si>
    <t>раствор для внутривенного и внутримышечного введения, 50 мг/мл, 2 мл - стеклянная ампула (20)  - пачка картонная</t>
  </si>
  <si>
    <t>ЛСР-005603/09
09.09.2025
(1402/20-25/ОС)</t>
  </si>
  <si>
    <t>П N015991/01
18.08.2023
(1169/20-23)</t>
  </si>
  <si>
    <t>раствор для внутривенного и внутримышечного введения, 50 мг/мл, 2 мл - ампулы (10)  - коробка картонная</t>
  </si>
  <si>
    <t>раствор для внутривенного и внутримышечного введения, 50 мг/мл, 2 мл - ампулы (10)  / в комплекте с ножом ампульным или скарификатором, если необходим для ампул данного типа / - пачки картонные</t>
  </si>
  <si>
    <t>ЛП-000026
20.09.2023
(1418/20-23/ОС-подтв)</t>
  </si>
  <si>
    <t>раствор для внутривенного и внутримышечного введения, 50 мг/мл, 2 мл - ампулы (10)  - пачки картонные</t>
  </si>
  <si>
    <t>ЛП-№(010277)-(РГ-RU)
29.10.2025
(25-7-4341823-ОС-изм)</t>
  </si>
  <si>
    <t>раствор для внутривенного и внутримышечного введения, 50 мг/мл, 2 мл - ампула (10)  - пачка картонная</t>
  </si>
  <si>
    <t>ЛСР-001493/09
09.09.2025
(1402/20-25/ОС)</t>
  </si>
  <si>
    <t>раствор для внутривенного и внутримышечного введения, 50 мг/мл, 2 мл - ампулы (10)  / с ножом ампульным или скарификатором при необходимости / - коробки картонные</t>
  </si>
  <si>
    <t xml:space="preserve">Вл.Вып.к.Перв.Уп.Втор.Уп.Пр.ОАО "Новосибхимфарм", Россия; </t>
  </si>
  <si>
    <t>Р N002218/01
18.12.2020
((610/20-20-ОПР))</t>
  </si>
  <si>
    <t>раствор для внутривенного и внутримышечного введения, 50 мг/мл, 2 мл - стеклянная ампула (5)  - пачка картонная</t>
  </si>
  <si>
    <t>ЛП-№(000439)-(РГ-RU)
25.04.2025
(562/20-25)</t>
  </si>
  <si>
    <t>раствор для внутривенного и внутримышечного введения, 50 мг/мл, 2 мл - ампулы (10)  - коробки картонные</t>
  </si>
  <si>
    <t>ЛП-№(000439)-(РГ-RU)
27.04.2024
(606/20-24)</t>
  </si>
  <si>
    <t>ЛС-001815
09.09.2025
(1402/20-25/ОС)</t>
  </si>
  <si>
    <t>ЛСР-005603/09
27.05.2025
(735/20-25)</t>
  </si>
  <si>
    <t>раствор для внутривенного и внутримышечного введения, 50 мг/мл, 2 мл - стеклянная ампула (10)  - пачка картонная</t>
  </si>
  <si>
    <t>ЛП-№(000439)-(РГ-RU)
09.09.2025
(1402/20-25/ОС)</t>
  </si>
  <si>
    <t>ЛСР-001493/09
20.09.2023
(1418/20-23/ОС-подтв)</t>
  </si>
  <si>
    <t>ЛС-001815
12.04.2024
(446/20-24)</t>
  </si>
  <si>
    <t>ЛП-№(009240)-(РГ-RU)
09.09.2025
(1402/20-25/ОС)</t>
  </si>
  <si>
    <t>ЛП-№(009240)-(РГ-RU)
22.05.2025
(25-7-4325571-изм)</t>
  </si>
  <si>
    <t>раствор для внутривенного и внутримышечного введения, 50 мг/мл, 2 мл - ампула (10)  - пачки картонные</t>
  </si>
  <si>
    <t xml:space="preserve">Вл.Вып.к.Перв.Уп.Втор.Уп.Пр.Общество с ограниченной ответственностью ''Эллара'' (ООО ''Эллара''), Россия (3321028719); </t>
  </si>
  <si>
    <t xml:space="preserve">Вл.Вып.к.Перв.Уп.Втор.Уп.Пр.Акционерное общество "Брынцалов-А" (АО "Брынцалов-А"), Россия (0411032048); </t>
  </si>
  <si>
    <t xml:space="preserve">Вл.Вып.к.Перв.Уп.Втор.Уп.Пр.Акционерное общество "Органика" (АО "Органика"), Россия (4221000630); </t>
  </si>
  <si>
    <t xml:space="preserve">Вл.ЗАО "Фармацевтический завод ЭГИС", Венгрия (HU 10686506); Вып.к.Перв.Уп.Втор.Уп.Пр.ЗАО "Фармацевтический завод ЭГИС", Венгрия (HU 10686506); </t>
  </si>
  <si>
    <t xml:space="preserve">Вл.Вып.к.Перв.Уп.Втор.Уп.Пр.Закрытое акционерное общество "ФармФирма "Сотекс" (ЗАО "ФармФирма "Сотекс"), Россия (7715240941); </t>
  </si>
  <si>
    <t>Мексидол</t>
  </si>
  <si>
    <t>Этилметилгидроксипиридина сукцинат</t>
  </si>
  <si>
    <t>раствор для внутривенного и внутримышечного введения, 50 мг/мл, 5 мл - ампулы (10)  - пачки картонные</t>
  </si>
  <si>
    <t xml:space="preserve">Вл.Общество с ограниченной ответственностью "Научно-производственная Компания "ФАРМАСОФТ" (ООО "НПК "ФАРМАСОФТ"), Россия (7725207238); 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</si>
  <si>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>ЛП-№(000107)-(РГ-RU)
27.11.2023
(1834/20-23)</t>
  </si>
  <si>
    <t>Мексифин®</t>
  </si>
  <si>
    <t>раствор для внутривенного и внутримышечного введения, 50 мг/мл, 5 мл - ампулы (1)  - пачки картонные</t>
  </si>
  <si>
    <t xml:space="preserve">Вл.Общество с ограниченной ответственностью "БрендФарма" (ООО "БрендФарма"), Россия (7715513557); Вып.к.Перв.Уп.Втор.Уп.Пр.Федеральное государственное унитарное предприятие "Научно-производственный центр "Фармзащита" Федерального медико-биологического агентства (ФГУП НПЦ "Фармзащита" ФМБА России), Россия (5047009329); </t>
  </si>
  <si>
    <t>ЛП-№(007187)-(РГ-RU)
26.03.2025
(25-7-4318089-изм)</t>
  </si>
  <si>
    <t>Мексидолин-Ферейн®</t>
  </si>
  <si>
    <t>раствор для внутривенного и внутримышечного введения, 50 мг/мл, 5 мл - ампула (1620)  / Для стационаров / - коробка картонная</t>
  </si>
  <si>
    <t>ЛП-008100
17.01.2024
(25-7-4276308-изм)</t>
  </si>
  <si>
    <t>раствор для внутривенного и внутримышечного введения, 50 мг/мл, 5 мл - ампулы (5)  - пачки картонные</t>
  </si>
  <si>
    <t xml:space="preserve">Вл.Общество с ограниченной ответственностью "Фармамед" (ООО "Фармамед"), Россия (7802201882); Вып.к.Перв.Уп.Втор.Уп.Пр.Общество с ограниченной ответственностью "Озон (ООО "Озон"), Россия (6345002063); </t>
  </si>
  <si>
    <t>ЛП-006560
07.09.2021
((781/20-21))</t>
  </si>
  <si>
    <t>Эврин</t>
  </si>
  <si>
    <t>раствор для внутривенного и внутримышечного введения, 50 мг/мл, 5 мл - ампула (10)  / в комплекте со скарификатором ампульным / - пачка картонная</t>
  </si>
  <si>
    <t>ЛП-005724
24.12.2020
((748/20-20-ОПР))</t>
  </si>
  <si>
    <t>раствор для внутривенного и внутримышечного введения ~, 50 мг/мл, 5 мл - ампула (30)  - пачка  картонная</t>
  </si>
  <si>
    <t>ЛП-№(001226)-(РГ-RU)
02.11.2022
(25-7-4232204-ОПР-изм)</t>
  </si>
  <si>
    <t>раствор для внутривенного и внутримышечного введения, 50 мг/мл, 5 мл - ампула (60)  / в комплекте со скарификатором ампульным / - пачка картонная</t>
  </si>
  <si>
    <t>Нейромексол®</t>
  </si>
  <si>
    <t xml:space="preserve">Вл.Общество с ограниченной ответственностью "ГЕРОФАРМ" (ООО "ГЕРОФАРМ"), Россия (7826043970); Вып.к.Перв.Уп.Втор.Уп.Пр.Общество с ограниченной ответственностью "Велфарм" (ООО "Велфарм"), Россия (7733691513); </t>
  </si>
  <si>
    <t>ЛП-006793
24.06.2022
(25-7-4215238-изм)</t>
  </si>
  <si>
    <t>Нейрокс®</t>
  </si>
  <si>
    <t>раствор для внутривенного и внутримышечного введения, 50 мг/мл, 5 мл - ампулы (5)  - контурные ячейковые упаковки (1) - пачки картонные</t>
  </si>
  <si>
    <t>ЛП-№(000316)-(РГ-RU)
11.08.2025
(1240/20-25)</t>
  </si>
  <si>
    <t>Мексиприм®</t>
  </si>
  <si>
    <t xml:space="preserve">Вл.Акционерное общество "Нижегородский химико-фармацевтический завод" (АО "Нижфарм"), Россия (5260900010); Вып.к.Перв.Уп.Втор.Уп.Пр.Общество с ограниченной ответственностью "Научно-технологическая фармацевтическая фирма "ПОЛИСАН" (ООО "НТФФ "ПОЛИСАН"), Россия (7805023934); </t>
  </si>
  <si>
    <t>ЛП-№(007945)-(РГ-RU)
29.01.2026
(41/25-26)</t>
  </si>
  <si>
    <t>Нейрокард</t>
  </si>
  <si>
    <t>ЛП-004662
24.12.2020
((748/20-20-ОПР))</t>
  </si>
  <si>
    <t>Мексиприм</t>
  </si>
  <si>
    <t>раствор для внутривенного и внутримышечного введения, 50 мг/мл, 5 мл - ампулы (15)  /  / - пачки картонные</t>
  </si>
  <si>
    <t>ЛС-001668
23.01.2026
(24/25-26)</t>
  </si>
  <si>
    <t>Армадин® 50</t>
  </si>
  <si>
    <t>раствор для внутривенного и внутримышечного введения, 50 мг/мл, 5 мл - ампула (5)  - пачка картонная</t>
  </si>
  <si>
    <t>ЛП-006560
26.04.2023
(25-7-4250328-изм)</t>
  </si>
  <si>
    <t>АСТРОКС</t>
  </si>
  <si>
    <t xml:space="preserve">Вл.Общество с ограниченной ответственностью "Формула-ФР" (ООО "Формула-ФР"), Россия (7719757138); Вып.к.Перв.Уп.Втор.Уп.Пр.Акционерное общество "Новосибхимфарм" (АО "Новосибхимфарм"), Россия (5405101302); </t>
  </si>
  <si>
    <t>ЛП-001701
06.02.2023
(97/20-23)</t>
  </si>
  <si>
    <t>раствор для внутривенного и внутримышечного введения, 50 мг/мл, 5 мл - ампулы (2)  - пачки картонные</t>
  </si>
  <si>
    <t>раствор для внутривенного и внутримышечного введения, 50 мг/мл, 5 мл - ампулы (10)  - коробки картонные</t>
  </si>
  <si>
    <t>раствор для внутривенного и внутримышечного введения, 50 мг/мл, 5 мл - ампулы (640)  - коробка картонная (для стационаров)</t>
  </si>
  <si>
    <t xml:space="preserve">Вл.Вып.к.Перв.Уп.Втор.Уп.Пр.Публичное акционерное общество "Брынцалов-А" (ПАО "Брынцалов А"), Россия (0411032048); </t>
  </si>
  <si>
    <t>ЛП-008100
24.10.2022
(1323/20-22)</t>
  </si>
  <si>
    <t>раствор для внутривенного и внутримышечного введения, 50 мг/мл, 5 мл - ампулы с кольцом разлома или точкой и насечкой (30)  - пачка картонная</t>
  </si>
  <si>
    <t>Проинин®</t>
  </si>
  <si>
    <t>ЛП-004669
20.04.2023
(508/20-23)</t>
  </si>
  <si>
    <t>Акримекс</t>
  </si>
  <si>
    <t xml:space="preserve">Вл.Вып.к.Перв.Уп.Втор.Уп.Пр.Акционерное общество "Химфарм" (АО "Химфарм"), Республика Казахстан (931240000335); </t>
  </si>
  <si>
    <t>ЛП-№(000245)-(РГ-RU)
01.07.2021
((20-4-4178034-изм))</t>
  </si>
  <si>
    <t xml:space="preserve">Вл.Вып.к.Перв.Уп.Втор.Уп.Пр.АО "Химфарм", Казахстан (931240000335); </t>
  </si>
  <si>
    <t>ЛП-006609
11.02.2021
((71/20-21))</t>
  </si>
  <si>
    <t>ЛП-№(003641)-(РГ-RU)
10.04.2024
(25-7-4282324-изм)</t>
  </si>
  <si>
    <t>Мексикор</t>
  </si>
  <si>
    <t>раствор для внутривенного и внутримышечного введения, 50мг/мл, 5 мл - ампулы (5)  - упаковки ячейковые контурные (1) -  пачки картонные</t>
  </si>
  <si>
    <t xml:space="preserve">Вл.ЭкоФармИнвест ООО, Россия; Вып.к.Перв.Уп.Втор.Уп.Пр.ООО Фирма "ФЕРМЕНТ", Россия; </t>
  </si>
  <si>
    <t>Р N002948/01
24.12.2020
((748/20-20-ОПР))</t>
  </si>
  <si>
    <t>раствор для внутривенного и внутримышечного введения, 50 мг/мл, 5 мл - ампулы с кольцом разлома или точкой и насечкой (50)  - пачка картонная</t>
  </si>
  <si>
    <t>ЛП-№(000316)-(РГ-RU)
16.12.2024
(1885/20-24)</t>
  </si>
  <si>
    <t>раствор для внутривенного и внутримышечного введения, 50 мг/мл, 5 мл - ампулы (1620)  - коробка картонная (для стационаров)</t>
  </si>
  <si>
    <t xml:space="preserve">Вл.Общество с ограниченной ответственностью "Научно-производственная Компания "ФАРМАСОФТ" (ООО "НПК "ФАРМАСОФТ"), Россия (7725207238); Вып.к.Перв.Уп.Втор.Уп.Пр.Закрытое акционерное общество "ФармФирма "Сотекс" (ЗАО "ФармФирма "Сотекс"), Россия (7715240941); </t>
  </si>
  <si>
    <t>ЛП-№(000107)-(РГ-RU)
18.04.2024
(25-7-4284266-изм)</t>
  </si>
  <si>
    <t>Церекард</t>
  </si>
  <si>
    <t xml:space="preserve">Вл.Общество с ограниченной ответственностью "БрейнФарм" (ООО "БрейнФарм"), Россия (5043091033); Вып.к.Перв.Уп.Втор.Уп.Пр.Акционерное общество "ЭкоФармПлюс" (АО "ЭкоФармПлюс"), Россия (5043041240); </t>
  </si>
  <si>
    <t>ЛП-№(009912)-(РГ-RU)
10.02.2026
(25-7-4354182-ОПР-изм)</t>
  </si>
  <si>
    <t xml:space="preserve">Вл.Общество с ограниченной ответственностью "Научно-производственная Компания "ФАРМАСОФТ" (ООО "НПК "ФАРМАСОФТ"), Россия (7725207238); Вып.к.Перв.Уп.Втор.Уп.Пр.Общество с ограниченной ответственностью ''Эллара'' (ООО ''Эллара''), Россия (3321028719); </t>
  </si>
  <si>
    <t xml:space="preserve">Вл.Общество с ограниченной ответственностью "Научно-производственная Компания "ФАРМАСОФТ" (ООО "НПК "ФАРМАСОФТ"), Россия (7725207238); 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</si>
  <si>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>ЛП-№(000107)-(РГ-RU)
25.05.2021
((20-4-4173141-ОПР-изм))</t>
  </si>
  <si>
    <t>раствор для внутривенного и внутримышечного введения ~, 50 мг/мл, 5 мл - ампула (10)  - пачка  картонная</t>
  </si>
  <si>
    <t>МЕКСИПРОВЕЛ</t>
  </si>
  <si>
    <t>раствор для внутривенного и внутримышечного введения, 50 мг/мл, 5 мл - ампулы с кольцом излома или надрезом и точкой (10)  - пачка картонная</t>
  </si>
  <si>
    <t xml:space="preserve">Вл.Общество с ограниченной ответственностью "Велтрэйд" (ООО "Велтрэйд"), Россия (7734513168); Вып.к.Перв.Уп.Втор.Уп.Пр.Общество с ограниченной ответственностью "Велфарм" (ООО "Велфарм"), Россия (7733691513); </t>
  </si>
  <si>
    <t>ЛП-006794
28.05.2021
((367/20-21))</t>
  </si>
  <si>
    <t>ЛП-№(000107)-(РГ-RU)
06.12.2024
(1852/20-24)</t>
  </si>
  <si>
    <t>раствор для внутривенного и внутримышечного введения, 50 мг/мл, 5 мл - ампула (50)  / в комплекте со скарификатором ампульным / - пачка картонная</t>
  </si>
  <si>
    <t>ЛП-№(000107)-(РГ-RU)
23.09.2025
(1486/20-25)</t>
  </si>
  <si>
    <t>раствор для внутривенного и внутримышечного введения, 50 мг/мл, 5 мл - ампула (220)  / Для стационаров / - коробка картонная</t>
  </si>
  <si>
    <t>раствор для внутривенного и внутримышечного введения, 50 мг/мл, 5 мл - ампула (640)  / Для стационаров / - коробка картонная</t>
  </si>
  <si>
    <t>раствор для внутривенного и внутримышечного введения, 50мг/мл, 5 мл - ампулы (5)  - упаковки ячейковые контурные (4) - пачки картонные</t>
  </si>
  <si>
    <t xml:space="preserve">Вл.ЭкоФармИнвест ООО, Россия; Вып.к.Перв.Уп.Втор.Уп.Пр.Общество с ограниченной ответственностью Фирма "ФЕРМЕНТ" (ООО Фирма "ФЕРМЕНТ"), Россия; </t>
  </si>
  <si>
    <t>раствор для внутривенного и внутримышечного введения, 50 мг/мл, 5 мл - ампула (100)  / в комплекте со скарификатором ампульным / - пачка картонная</t>
  </si>
  <si>
    <t>раствор для внутривенного и внутримышечного введения ~, 50 мг/мл, 5 мл - ампула (5)  - пачка  картонная</t>
  </si>
  <si>
    <t>ЛП-004669
14.03.2024
(253/20-24)</t>
  </si>
  <si>
    <t>раствор для внутривенного и внутримышечного введения, 50 мг/мл, 5 мл - ампула (5)  / в комплекте со скарификатором ампульным / - пачка картонная</t>
  </si>
  <si>
    <t>раствор для внутривенного и внутримышечного введения ~, 50 мг/мл, 5 мл - ампула (100)  - пачка  картонная</t>
  </si>
  <si>
    <t>раствор для внутривенного и внутримышечного введения, 50 мг/мл, 5 мл - ампулы с кольцом излома или надрезом и точкой (5)  - пачка картонная</t>
  </si>
  <si>
    <t>ЛП-006794
30.09.2022
(1135/20-22)</t>
  </si>
  <si>
    <t>раствор для внутривенного и внутримышечного введения ~, 50 мг/мл, 5 мл - ампула (50)  - пачка картонная</t>
  </si>
  <si>
    <t>Мексикор®</t>
  </si>
  <si>
    <t>раствор для внутривенного и внутримышечного введения, 50 мг/мл, 5 мл - ампулы (20)  - пачки картнонные</t>
  </si>
  <si>
    <t xml:space="preserve">Вл.ООО "ЭкоФармИнвест", Россия (770400299276); Вып.к.Перв.Уп.Втор.Уп.Пр.Закрытое акционерное общество "ВИФИТЕХ" (ЗАО "ВИФИТЕХ"), Россия (5077012784); </t>
  </si>
  <si>
    <t>Р N002948/01
14.11.2024
(25-7-4301781-ОПР-изм)</t>
  </si>
  <si>
    <t>раствор для внутривенного и внутримышечного введения, 50 мг/мл, 5 мл - ампулы (15)  - пачки картонные</t>
  </si>
  <si>
    <t>ЛП-№(007945)-(РГ-RU)
23.01.2026
(24/25-26)</t>
  </si>
  <si>
    <t>раствор для внутривенного и внутримышечного введения, 50 мг/мл, 5 мл - ампула (900)  / Для стационаров / - коробка картонная</t>
  </si>
  <si>
    <t>раствор для внутривенного и внутримышечного введения, 50мг/мл, 5 мл - ампулы (5)  - упаковки ячейковые контурные (2) - пачки картонные</t>
  </si>
  <si>
    <t>ЛП-004669
27.10.2022
(1350/20-22)</t>
  </si>
  <si>
    <t>раствор для внутривенного и внутримышечного введения, 50 мг/мл, 5 мл - ампулы с кольцом разлома или точкой и насечкой (10)  - пачка картонная</t>
  </si>
  <si>
    <t>МетуцинВел</t>
  </si>
  <si>
    <t>раствор для внутривенного и внутримышечного введения, 50 мг/мл, 5 мл - ампулы (10)  /  / - пачки картонные</t>
  </si>
  <si>
    <t>ЛП-004810
24.12.2020
((748/20-20-ОПР))</t>
  </si>
  <si>
    <t xml:space="preserve">раствор для внутривенного и внутримышечного введения, 50 мг/мл, 5 мл - ампулы с кольцом разлома или точкой и насечкой (60)  - пачка картонная </t>
  </si>
  <si>
    <t>раствор для внутривенного и внутримышечного введения ~, 50 мг/мл, 5 мл - ампула (50)  - пачка  картонная</t>
  </si>
  <si>
    <t>Медомекси®</t>
  </si>
  <si>
    <t>ЛСР-007438/09
16.02.2024
(25-7-4277827-ОПР-изм)</t>
  </si>
  <si>
    <t>раствор для внутривенного и внутримышечного введения, 50 мг/мл, 5 мл - ампулы (5)  - пачки  картонные</t>
  </si>
  <si>
    <t xml:space="preserve">Вл.АО "ЭкоФармПлюс", Россия (5043041240); Вып.к.Перв.Уп.Втор.Уп.Пр.Акционерное общество "ЭкоФармПлюс" (АО "ЭкоФармПлюс"), Россия (5043041240); </t>
  </si>
  <si>
    <t>ЛП-№(009912)-(РГ-RU)
17.09.2025
(25-7-4338017-ОПР-изм)</t>
  </si>
  <si>
    <t>раствор для внутривенного и внутримышечного введения, 50 мг/мл, 5 мл - ампулы (5)  /  / - пачки картонные</t>
  </si>
  <si>
    <t>МЕКСэллара®</t>
  </si>
  <si>
    <t>ЛП-№(003084)-(РГ-RU)
15.08.2024
(1185/20-24)</t>
  </si>
  <si>
    <t>ЛС-001668
12.02.2025
(63/20-25)</t>
  </si>
  <si>
    <t>раствор для внутривенного и внутримышечного введения, 50 мг/мл, 5 мл - ампулы (10)  - пачки  картонные</t>
  </si>
  <si>
    <t>Проинин</t>
  </si>
  <si>
    <t>ЛП-004669
24.12.2020
((748/20-20-ОПР))</t>
  </si>
  <si>
    <t>Мексицинат Органика</t>
  </si>
  <si>
    <t>раствор для внутривенного и внутримышечного введения -, 50 мг/мл, 5 мл - ампулы (10)  - пачки картонные</t>
  </si>
  <si>
    <t>ЛП-№(003682)-(РГ-RU)
26.05.2025
(722/20-25)</t>
  </si>
  <si>
    <t>раствор для внутривенного и внутримышечного введения ~, 50 мг/мл, 5 мл - ампула (100)  - пачка картонная</t>
  </si>
  <si>
    <t>раствор для внутривенного и внутримышечного введения ~, 50 мг/мл, 5 мл - ампула (60)  - пачка  картонная</t>
  </si>
  <si>
    <t>ЛП-№(003084)-(РГ-RU)
13.02.2024
(25-7-4274785-ОПР-изм)</t>
  </si>
  <si>
    <t>раствор для внутривенного и внутримышечного введения, 50 мг/мл, 5 мл - ампулы (10)  - пачка картонная</t>
  </si>
  <si>
    <t>раствор для внутривенного и внутримышечного введения, 50 мг/мл, 5 мл - ампулы (220)  - коробка картонная (для стационаров)</t>
  </si>
  <si>
    <t>раствор для внутривенного и внутримышечного введения, 50 мг/мл, 5 мл - ампулы (250)  - коробки картонные (для стационаров)</t>
  </si>
  <si>
    <t>МЕКСИДОНИУМ</t>
  </si>
  <si>
    <t xml:space="preserve">Вл.Общество с ограниченной ответственностью "Брайт Вэй" (ООО "Брайт Вэй"), Россия (7743143160); Вып.к.Перв.Уп.Втор.Уп.Пр.Общество с ограниченной ответственностью "Велфарм" (ООО "Велфарм"), Россия (7733691513); </t>
  </si>
  <si>
    <t>ЛП-006793
25.08.2021
((726/20-21))</t>
  </si>
  <si>
    <t>раствор для внутривенного и внутримышечного введения, 50 мг/мл, 5 мл - ампулы (500)  - коробки картонные (для стационаров)</t>
  </si>
  <si>
    <t>раствор для внутривенного и внутримышечного введения ~, 50 мг/мл, 5 мл - ампула (5)  - пачка картонная</t>
  </si>
  <si>
    <t>ЛС-001668
29.01.2026
(41/25-26)</t>
  </si>
  <si>
    <t>раствор для внутривенного и внутримышечного введения, 50 мг/мл, 5 мл - ампула (10)  - пачка картонная</t>
  </si>
  <si>
    <t xml:space="preserve">Вл.Закрытое акционерное общество "ФармФирма "Сотекс" (ЗАО "ФармФирма "Сотекс"), Россия (7715240941); Вып.к.Перв.Уп.Втор.Уп.Пр.Закрытое акционерное общество "ФармФирма "Сотекс" (ЗАО "ФармФирма "Сотекс"), Россия (7715240941); </t>
  </si>
  <si>
    <t>ЛП-№(000316)-(РГ-RU)
27.09.2022
(1101/20-22)</t>
  </si>
  <si>
    <t>раствор для внутривенного и внутримышечного введения ~, 50 мг/мл, 5 мл - ампула (250)  - пачка картонная</t>
  </si>
  <si>
    <t>раствор для внутривенного и внутримышечного введения, 50 мг/мл, 5 мл - ампулы с кольцом разлома или точкой и насечкой (100)  - пачка картонная</t>
  </si>
  <si>
    <t>ЛП-№(007945)-(РГ-RU)
12.05.2025
(25-7-4322931-изм)</t>
  </si>
  <si>
    <t>раствор для внутривенного и внутримышечного введения ~, 50 мг/мл, 5 мл - ампула (60)  - пачка картонная</t>
  </si>
  <si>
    <t>МетуцинВел®</t>
  </si>
  <si>
    <t>ЛП-№(001937)-(РГ-RU)
21.04.2023
(25-7-4249652-ОПР-изм)</t>
  </si>
  <si>
    <t>раствор для внутривенного и внутримышечного введения -, 50 мг/мл, 5 мл - ампулы (5)  - пачки картонные</t>
  </si>
  <si>
    <t>раствор для внутривенного и внутримышечного введения, 50 мг/мл, 5 мл - ампулы (5)  - пачка картонная</t>
  </si>
  <si>
    <t>Медомекси</t>
  </si>
  <si>
    <t>раствор для внутривенного и внутримышечного введения, 50 мг/мл, 5 мл - ампулы (5)  / в комплекте с ножом ампульным или скарификатором если необходим для ампул данного типа / - упаковки контурные ячейковые (1) - пачки картонные</t>
  </si>
  <si>
    <t xml:space="preserve">Вл.Общество с ограниченной ответственностью "ПРОМОМЕД ХОЛДИНГС (САЙПРУС) ЛИМИТЕД", Кипр; Вып.к.Перв.Уп.Втор.Уп.Пр.Акционерное Общество "Биохимик"  (АО "Биохимик"), Россия (1325030352); </t>
  </si>
  <si>
    <t>ЛСР-007438/09
24.12.2020
((748/20-20-ОПР))</t>
  </si>
  <si>
    <t>раствор для внутривенного и внутримышечного введения ~, 50 мг/мл, 5 мл - ампула (20)  - пачки картонные</t>
  </si>
  <si>
    <t>раствор для внутривенного и внутримышечного введения, 50 мг/мл, 5 мл - ампула (20)  / в комплекте со скарификатором ампульным / - пачка картонная</t>
  </si>
  <si>
    <t>раствор для внутривенного и внутримышечного введения, 50 мг/мл, 5 мл - ампулы с кольцом разлома или точкой и насечкой (5)  - пачка картонная</t>
  </si>
  <si>
    <t>раствор для внутривенного и внутримышечного введения, 50 мг/мл, 5 мл - ампулы с кольцом разлома или точкой и насечкой (20)  - пачка картонная</t>
  </si>
  <si>
    <t>ЛП-004669
10.12.2020
((927/20-20))</t>
  </si>
  <si>
    <t>раствор для внутривенного и внутримышечного введения, 50 мг/мл, 5 мл - ампула (30)  / в комплекте со скарификатором ампульным / - пачка картонная</t>
  </si>
  <si>
    <t>раствор для внутривенного и внутримышечного введения ~, 50 мг/мл, 5 мл - ампула (30)  - пачка картонная</t>
  </si>
  <si>
    <t>раствор для внутривенного и внутримышечного введения, 50 мг/мл, 5 мл - ампулы (900)  - коробка картонная (для стационаров)</t>
  </si>
  <si>
    <t>раствор для внутривенного и внутримышечного введения, 50 мг/мл, 5 мл - ампулы с кольцом разлома или точкой и насечкой (250)  - пачка картонная</t>
  </si>
  <si>
    <t>раствор для внутривенного и внутримышечного введения, 50 мг/мл, 5 мл - ампула (250)  / в комплекте со скарификатором ампульным / - пачка картонная</t>
  </si>
  <si>
    <t>раствор для внутривенного и внутримышечного введения ~, 50 мг/мл, 5 мл - ампула (20)  - пачка  картонная</t>
  </si>
  <si>
    <t>раствор для внутривенного и внутримышечного введения, 50 мг/мл, 5 мл - ампулы с кольцом излома или надрезом и точкой (5)  - пачки картонные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</si>
  <si>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"Велфарм-М", Россия (7735167866); </t>
  </si>
  <si>
    <t xml:space="preserve">Вл.Публичное акционерное общество "Акционерное Курганское общество медицинских препаратов и изделий "Синтез" (ПАО "Синтез"), Россия (4501023743); Перв.Уп.Втор.Уп.Пр.Публичное акционерное общество "Акционерное Курганское общество медицинских препаратов и изделий "Синтез" (ПАО "Синтез"), Россия (4501023743); Вып.к.Публичное акционерное общество "Акционерное Курганское общество медицинских препаратов и изделий "Синтез" (ПАО "Синтез"), Россия (4501023743); </t>
  </si>
  <si>
    <t>Хлоропирамин-ЭСКОМ</t>
  </si>
  <si>
    <t>Хлоропирамин</t>
  </si>
  <si>
    <t>раствор для внутривенного и внутримышечного введения, 20 мг/мл, 1 мл - ампулы (5)  / в комплекте со скарификатором ампульным / - пачки картонные</t>
  </si>
  <si>
    <t>ЛП-005801
16.10.2024
(1522/20-24)</t>
  </si>
  <si>
    <t>раствор для внутривенного и внутримышечного введения, 20 мг/мл, 1 мл - ампулы (5)  - контурные ячейковые упаковки (1) - пачки картонные</t>
  </si>
  <si>
    <t>ЛС-001031
05.10.2023
(1514/20-23)</t>
  </si>
  <si>
    <t>раствор для внутривенного и внутримышечного введения, 20 мг/мл, 1 мл - ампулы с надрезом и точкой или кольцом излома (10)  - пачки картонные</t>
  </si>
  <si>
    <t>ЛП-005801
07.09.2023
(1297/20-23)</t>
  </si>
  <si>
    <t>раствор для внутривенного и внутримышечного введения, 20 мг/мл, 1 мл - ампулы с надрезом и точкой или кольцом излома (100)  - пачки картонные</t>
  </si>
  <si>
    <t>ЛП-005801
08.11.2024
(1661/20-24)</t>
  </si>
  <si>
    <t>раствор для внутривенного и внутримышечного введения ~, 20 мг/мл, 1 мл - ампула (50)  - пачка картонная (для стационаров)</t>
  </si>
  <si>
    <t>ЛП-№(008984)-(РГ-RU)
23.04.2025
(25-7-4320735-ОПР-изм)</t>
  </si>
  <si>
    <t>раствор для внутривенного и внутримышечного введения, 20 мг/мл, 1 мл - ампулы с точкой или кольцом излома (10)  - пачки картонные</t>
  </si>
  <si>
    <t xml:space="preserve">Вл.Вып.к.Перв.Уп.Втор.Уп.Пр.ООО "Эллара", Россия; </t>
  </si>
  <si>
    <t>ЛП-004306
18.12.2020
((617/20-20-ОПР))</t>
  </si>
  <si>
    <t>раствор для внутривенного и внутримышечного введения, 20 мг/мл, 1 мл - ампулы (5)  - пачки картонные</t>
  </si>
  <si>
    <t>ЛП-006670
31.05.2021
((378/20-21))</t>
  </si>
  <si>
    <t>Супрастин®</t>
  </si>
  <si>
    <t>ЛП-N (000076)-(РГ-RU)
10.04.2025
(458/1/20-25/ОС)</t>
  </si>
  <si>
    <t>раствор для внутривенного и внутримышечного введения, 20 мг/мл, 1 мл - ампулы (3)  / в комплекте со скарификатором ампульным / - пачки картонные</t>
  </si>
  <si>
    <t>раствор для внутривенного и внутримышечного введения, 20 мг/мл, 1 мл - ампулы с надрезом и точкой или кольцом излома (5)  - пачки картонные</t>
  </si>
  <si>
    <t>ЛП-005801
04.08.2025
(1218/20-25)</t>
  </si>
  <si>
    <t>раствор для внутривенного и внутримышечного введения, 20 мг/мл, 1 мл - ампулы (20)  / в комплекте со скарификатором ампульным / - пачки картонные</t>
  </si>
  <si>
    <t>раствор для внутривенного и внутримышечного введения, 20 мг/мл, 1 мл - ампулы с кольцом излома, точкой и насечкой (5)  - упаковки ячейковые контурные (2) - пачки картонные</t>
  </si>
  <si>
    <t>ЛП-004620
17.12.2019
(849/20-19)</t>
  </si>
  <si>
    <t>ЛП-005801
09.06.2022
(583/20-22)</t>
  </si>
  <si>
    <t>раствор для внутривенного и внутримышечного введения, 20 мг/мл, 1 мл - ампулы с точкой или кольцом излома (5)  - пачки картонные</t>
  </si>
  <si>
    <t>ЛП-004306
21.05.2024
(697/20-24)</t>
  </si>
  <si>
    <t>раствор для внутривенного и внутримышечного введения, 20 мг/мл, 1 мл - ампулы (10)  - пачки картонные</t>
  </si>
  <si>
    <t>раствор для внутривенного и внутримышечного введения, 20 мг/мл, 1 мл - ампулы с надрезом и точкой или кольцом излома (3)  - пачки картонные</t>
  </si>
  <si>
    <t>ЛП-№(004314)-(РГ-RU)
10.04.2025
(458/1/20-25/ОС)</t>
  </si>
  <si>
    <t>раствор для внутривенного и внутримышечного введения, 20 мг/мл, 1 мл - ампулы (100)  / в комплекте со скарификатором ампульным / - пачки картонные</t>
  </si>
  <si>
    <t>ХЛОРОПИРАМИН</t>
  </si>
  <si>
    <t>раствор для внутривенного и внутримышечного введения, 20 мг/мл, 1 мл - ампула (5)  - пачка картонная</t>
  </si>
  <si>
    <t>ЛП-004122
21.02.2025
(25-7-4315551-ОПР-изм)</t>
  </si>
  <si>
    <t>раствор для внутривенного и внутримышечного введения, 20 мг/мл, 1 мл - ампулы с надрезом и точкой или кольцом излома (20)  - пачки картонные</t>
  </si>
  <si>
    <t>раствор для внутривенного и внутримышечного введения, 20 мг/мл, 1 мл - ампулы (5)  / в комплекте с ножом ампульным или скарификатором, если необходим для ампул данного типа / - контурные ячейковые упаковки (1) - пачки картонные</t>
  </si>
  <si>
    <t>ЛП-004122
18.02.2022
(25-7-4202772-ОПР-изм)</t>
  </si>
  <si>
    <t>Суприламин</t>
  </si>
  <si>
    <t>ЛП-№(001978)-(РГ-RU)
10.04.2025
(458/1/20-25/ОС)</t>
  </si>
  <si>
    <t>раствор для внутривенного и внутримышечного введения, 20 мг/мл, 1 мл - ампулы (10)  / в комплекте с ножом ампульным или скарификатором, если необходим для ампул данного типа / - коробки картонные</t>
  </si>
  <si>
    <t>раствор для внутривенного и внутримышечного введения, 20 мг/мл, 1 мл - ампулы (50)  / в комплекте со скарификатором ампульным / - пачки картонные</t>
  </si>
  <si>
    <t>ЛП-005801
30.10.2023
(1631/20-23)</t>
  </si>
  <si>
    <t>раствор для внутривенного и внутримышечного введения, 20 мг/мл, 1 мл - ампулы (10)  / в комплекте со скарификатором ампульным / - пачки картонные</t>
  </si>
  <si>
    <t>ЛП-№(001984)-(РГ-RU)
21.05.2024
(697/20-24)</t>
  </si>
  <si>
    <t>ЛП-№(001978)-(РГ-RU)
04.08.2025
(25-7-4332376-ОС-изм)</t>
  </si>
  <si>
    <t>раствор для внутривенного и внутримышечного введения, 20 мг/мл, 1 мл - ампула (10)  - пачка картонная</t>
  </si>
  <si>
    <t>раствор для внутривенного и внутримышечного введения, 20 мг/мл, 1 мл - ампула (10)  - коробка картонная</t>
  </si>
  <si>
    <t>ЛП-005801
07.10.2025
(1579/20-25)</t>
  </si>
  <si>
    <t>ЛП-№(008080)-(РГ-RU)
20.02.2025
(25-7-4315972-изм)</t>
  </si>
  <si>
    <t>раствор для внутривенного и внутримышечного введения, 20 мг/мл, 1 мл - ампулы с надрезом и точкой или кольцом излома (50)  - пачки картонные</t>
  </si>
  <si>
    <t>ЛП-005801
24.10.2022
(1326/20-22)</t>
  </si>
  <si>
    <t>раствор для внутривенного и внутримышечного введения ~, 20 мг/мл, 1 мл - ампула (100)  - пачка картонная (для стационаров)</t>
  </si>
  <si>
    <t>раствор для внутривенного и внутримышечного введения, 20 мг/мл, 1 мл - ампулы с кольцом излома или точкой надлома (5)  - пачки картонные</t>
  </si>
  <si>
    <t>ЛП-004371
10.06.2021
((412/20-21))</t>
  </si>
  <si>
    <t>ЛП-№(001978)-(РГ-RU)
21.04.2023
(25-7-4249652-ОПР-изм)</t>
  </si>
  <si>
    <t>раствор для внутривенного и внутримышечного введения, 20 мг/мл, 1 мл - ампулы (10)  - коробки картонные</t>
  </si>
  <si>
    <t>ЛП-004371
02.05.2023
(602/20-23)</t>
  </si>
  <si>
    <t>раствор для внутривенного и внутримышечного введения, 20 мг/мл, 1 мл - ампулы с кольцом излома, точкой и насечкой (5)  - упаковки ячейковые контурные (1) -  пачки картонные</t>
  </si>
  <si>
    <t>ЛС-001031
06.11.2024
(1641/20-24)</t>
  </si>
  <si>
    <t>раствор для внутривенного и внутримышечного введения ~, 20 мг/мл, 1 мл - ампула (5)  - пачка картонная</t>
  </si>
  <si>
    <t>раствор для внутривенного и внутримышечного введения ~, 20 мг/мл, 1 мл - ампула (10)  - пачка картонная</t>
  </si>
  <si>
    <t>ЛС-001031
10.04.2025
(458/1/20-25/ОС)</t>
  </si>
  <si>
    <t>раствор для внутривенного и внутримышечного введения, 20 мг/мл, 1 мл - ампулы (5)  / в комплекте с ножом ампульным или скарификатором, если необходим для ампул данного типа / - контурные ячейковые упаковки (2) - пачки картонные</t>
  </si>
  <si>
    <t>раствор для внутривенного и внутримышечного введения ~, 20 мг/мл, 1 мл - ампула (20)  - пачка картонная</t>
  </si>
  <si>
    <t>ЛП-№(001984)-(РГ-RU)
19.10.2023
(25-7-4264468-ОПР-изм)</t>
  </si>
  <si>
    <t>ЛП-004371
05.10.2022
(1176/20-22)</t>
  </si>
  <si>
    <t>КЕТОПРОФЕН ВЕЛФАРМ</t>
  </si>
  <si>
    <t>Кетопрофен</t>
  </si>
  <si>
    <t>ЛП-№(002912)-(РГ-RU)
14.01.2026
(6/1/25-26/ОС-подтв)</t>
  </si>
  <si>
    <t>ФЛАМАКС®</t>
  </si>
  <si>
    <t>раствор для внутривенного и внутримышечного введения, 50 мг/мл, 2 мл - ампулы (5)  - контурные ячейковые упаковки (2) - пачки картонные</t>
  </si>
  <si>
    <t>ЛП-№(000459)-(РГ-RU)
28.01.2025
(28/20-25/ОС-подтв)</t>
  </si>
  <si>
    <t>раствор для внутривенного и внутримышечного введения, 50 мг/мл, 2 мл - ампула (6)  - пачка картонная</t>
  </si>
  <si>
    <t>ЛП-№(002912)-(РГ-RU)
18.08.2025
(25-7-4331874-изм)</t>
  </si>
  <si>
    <t>Кетопрофен-ЭСКОМ</t>
  </si>
  <si>
    <t>раствор для инфузий и внутримышечного введения, 50 мг/мл, 2 мл - ампулы (5)  - упаковки ячейковые контурные (2) - пачки картонные</t>
  </si>
  <si>
    <t>ЛП-000291
07.09.2023
(1303/20-23)</t>
  </si>
  <si>
    <t>раствор для инфузий и внутримышечного введения, 50 мг/мл, 2 мл - ампулы (10)  - упаковки ячейковые контурные (2) - пачки картонные</t>
  </si>
  <si>
    <t>Артрум</t>
  </si>
  <si>
    <t>раствор для внутривенного и внутримышечного введения, 50 мг/мл, 2 мл - ампулы (5)  - упаковки ячейковые контурные (2) - пачки картонные</t>
  </si>
  <si>
    <t>ЛП-000672
28.01.2025
(28/20-25/ОС-подтв)</t>
  </si>
  <si>
    <t>раствор для инфузий и внутримышечного введения, 50 мг/мл, 2 мл - стеклянная ампула (10)  - пачка картонная</t>
  </si>
  <si>
    <t>ЛП-000291
30.08.2024
(1255/20-24)</t>
  </si>
  <si>
    <t>Кетопрофен-АКОС</t>
  </si>
  <si>
    <t>ЛП-№(000430)-(РГ-RU)
25.03.2024
(290/20-24)</t>
  </si>
  <si>
    <t>раствор для инфузий и внутримышечного введения, 50 мг/мл, 2 мл - ампула (5)  - упаковки ячейковые контурные (1) -  пачки картонные</t>
  </si>
  <si>
    <t>КЕТОПРОФЕН</t>
  </si>
  <si>
    <t>ЛП-003911
22.05.2025
(690/20-25)</t>
  </si>
  <si>
    <t>Кетопрофен Органика</t>
  </si>
  <si>
    <t>раствор для внутривенного и внутримышечного введения -, 50 мг/мл, 2 мл - ампулы (5)  - пачки картонные</t>
  </si>
  <si>
    <t>ЛП-№(001604)-(РГ-RU)
20.02.2023
(25-7-4240438-ОПР-изм)</t>
  </si>
  <si>
    <t>ЛП-№(002912)-(РГ-RU)
26.09.2023
(25-7-4264256-изм)</t>
  </si>
  <si>
    <t>Кетопрофен-Эском</t>
  </si>
  <si>
    <t>ЛП-000291
14.07.2022
(726/20-22)</t>
  </si>
  <si>
    <t>Аркетал Ромфарм</t>
  </si>
  <si>
    <t>раствор для инфузий и внутримышечного введения, 50 мг/мл, 2 мл - ампула (5)  - пачки картонные</t>
  </si>
  <si>
    <t xml:space="preserve">Вл.Вып.к.Перв.Уп.Втор.Уп.Пр.К.О. Ромфарм Компани С.Р.Л., Румыния (14399646); </t>
  </si>
  <si>
    <t>ЛП-000888
18.12.2023
(25-7-4273805-ОПР-изм)</t>
  </si>
  <si>
    <t>раствор для внутривенного и внутримышечного введения, 50 мг/мл, 2 мл - ампулы (5)  - пачки картонные</t>
  </si>
  <si>
    <t xml:space="preserve">Вл.Вып.к.Перв.Уп.Втор.Уп.Пр.Акционерное общество "Органика (АО "Органика"), Россия; </t>
  </si>
  <si>
    <t>ЛП-004710
18.12.2020
((654/20-20-ОПР))</t>
  </si>
  <si>
    <t>раствор для внутривенного и внутримышечного введения, 50 мг/мл, 2 мл - ампула (3)  - пачка картонная</t>
  </si>
  <si>
    <t>раствор для внутривенного и внутримышечного введения, 50 мг/мл, 2 мл - ампулы (5)  / блистеры (1) в комплекте с ножом ампульным или скарификатором, если необходим для ампул данного тип / - пачки картонные</t>
  </si>
  <si>
    <t>ЛП-005788
30.07.2020
(440/20-20)</t>
  </si>
  <si>
    <t>ЛП-000291
14.01.2026
(6/1/25-26/ОС-подтв)</t>
  </si>
  <si>
    <t>ЛП-005788
10.11.2020
((20-4-4151166-изм))</t>
  </si>
  <si>
    <t>раствор для внутривенного и внутримышечного введения, 50 мг/мл, 2 мл - ампула (5)  - пачки картонные</t>
  </si>
  <si>
    <t>ЛП-№(008766)-(РГ-RU)
29.10.2025
(25-7-4341829-изм)</t>
  </si>
  <si>
    <t>ЛП-004710
29.04.2022
(425/20-22)</t>
  </si>
  <si>
    <t>ЛП-006988
06.06.2025
(843/20-25)</t>
  </si>
  <si>
    <t>раствор для инфузий и внутримышечного введения, 50 мг/мл, 2 мл - ампула (10)  - пачка картонная</t>
  </si>
  <si>
    <t>ЛП-000888
14.01.2026
(6/1/25-26/ОС-подтв)</t>
  </si>
  <si>
    <t>ЛП-№(003314)-(РГ-RU)
22.05.2025
(690/20-25)</t>
  </si>
  <si>
    <t>раствор для внутривенного и внутримышечного введения, 50 мг/мл, 2 мл - ампулы (5)  - контурные ячейковые упаковки (1) - пачки картонные</t>
  </si>
  <si>
    <t>ЛП-№(000459)-(РГ-RU)
17.07.2025
(1087/20-25)</t>
  </si>
  <si>
    <t>ЛП-007889
07.07.2022
(688/20-22)</t>
  </si>
  <si>
    <t>раствор для инфузий и внутримышечного введения, 50 мг/мл, 2 мл - ампула (5)  - упаковки ячейковые контурные (1) - пачки картонные</t>
  </si>
  <si>
    <t xml:space="preserve">Вл.Вып.к.Перв.Уп.Втор.Уп.Пр.Открытое акционерное общество "ДАЛЬХИМФАРМ" (ОАО "ДАЛЬХИМФАРМ"), Россия (2702010564); </t>
  </si>
  <si>
    <t>ЛП-006988
11.05.2023
(25-7-4251240-изм)</t>
  </si>
  <si>
    <t>раствор для внутривенного и внутримышечного введения, 50 мг/мл, 2 мл - ампулы (10)  / в комплекте с ножом ампульным или скарификатором ампульным / - пачки картонные</t>
  </si>
  <si>
    <t>ЛП-005788
24.09.2020
(605/20-20)</t>
  </si>
  <si>
    <t>ЛП-№(005732)-(РГ-RU)
28.01.2025
(28/20-25/ОС-подтв)</t>
  </si>
  <si>
    <t>раствор для внутривенного и внутримышечного введения, 50 мг/мл, 2 мл - ампула (5)  - пачка картонная</t>
  </si>
  <si>
    <t>ЛП-№(002912)-(РГ-RU)
18.08.2025
(25-7-4331874-ОПР-изм)</t>
  </si>
  <si>
    <t>Кетопрофен-СОЛОфарм</t>
  </si>
  <si>
    <t>раствор для внутривенного и внутримышечного введения ~, 50 мг/мл, 2 мл - ампула (10)  - пачка картонная</t>
  </si>
  <si>
    <t>ЛП-№(001116)-(РГ-RU)
14.01.2026
(6/1/25-26/ОС-подтв)</t>
  </si>
  <si>
    <t>ЛП-№(000459)-(РГ-RU)
31.10.2024
(1599/20-24)</t>
  </si>
  <si>
    <t>Кетонал®</t>
  </si>
  <si>
    <t xml:space="preserve">Вл.Сандоз д.д., Словения (SI76665623); Вып.к.Перв.Уп.Втор.Уп.Пр.Лек д.д., Словения (SI87916452); </t>
  </si>
  <si>
    <t>П N013942/01
14.01.2026
(6/1/25-26/ОС-подтв)</t>
  </si>
  <si>
    <t>ЛП-№(000459)-(РГ-RU)
01.09.2023
(1259/20-23)</t>
  </si>
  <si>
    <t>раствор для инфузий и внутримышечного введения, 50мг/мл, 2 мл - стеклянная ампула (10)  - пачка картонная</t>
  </si>
  <si>
    <t>ЛП-000291
06.09.2022
(999/20-22)</t>
  </si>
  <si>
    <t>раствор для внутривенного и внутримышечного введения -, 50 мг/мл, 2 мл - ампулы (10)  - пачки картонные</t>
  </si>
  <si>
    <t>ЛП-№(001604)-(РГ-RU)
20.04.2023
(497/20-23)</t>
  </si>
  <si>
    <t>ЛП-№(003314)-(РГ-RU)
24.05.2024
(25-7-4285076-изм)</t>
  </si>
  <si>
    <t>ЛП-003911
19.09.2023
(1389/20-23)</t>
  </si>
  <si>
    <t>ЛП-№(002912)-(РГ-RU)
26.09.2023
(25-7-4264256-ОПР-изм)</t>
  </si>
  <si>
    <t>ЛП-№(000430)-(РГ-RU)
09.04.2025
(446/20-25)</t>
  </si>
  <si>
    <t>раствор для внутривенного и внутримышечного введения, 50 мг/мл, 2 мл - ампулы с кольцом излома или с точкой и насечкой (5)  -  упаковки ячейковые контурные (2) - пачки картонные</t>
  </si>
  <si>
    <t>ЛП-003883
28.01.2025
(28/20-25/ОС-подтв)</t>
  </si>
  <si>
    <t>ЛП-№(003314)-(РГ-RU)
02.08.2024
(1112/20-24)</t>
  </si>
  <si>
    <t>раствор для внутривенного и внутримышечного введения, 50 мг/мл, 2 мл - ампула (50)  - пачка картонная (для стационаров)</t>
  </si>
  <si>
    <t>П N013942/01
28.01.2025
(28/20-25/ОС-подтв)</t>
  </si>
  <si>
    <t>ЛП-003911
02.08.2024
(1112/20-24)</t>
  </si>
  <si>
    <t>ДРОПЕРИДОЛ</t>
  </si>
  <si>
    <t>Дроперидол</t>
  </si>
  <si>
    <t>раствор для внутривенного и внутримышечного введения, 2.5 мг/мл, 5 мл - ампулы (5)  - пачки картонные</t>
  </si>
  <si>
    <t>ЛП-№(001100)-(РГ-RU)
23.10.2024
(1550/20-24)</t>
  </si>
  <si>
    <t>раствор для внутривенного и внутримышечного введения, 2.5 мг/мл, 2 мл - ампулы (5)  - упаковки ячейковые контурные (1) - пачки картонные</t>
  </si>
  <si>
    <t>ЛП-№(006886)-(РГ-RU)
18.03.2026
(389/25-26/ ОС - подтв)</t>
  </si>
  <si>
    <t>раствор для внутривенного и внутримышечного введения, 2.5 мг/мл, 2 мл - ампулы (5)  - пачки картонные</t>
  </si>
  <si>
    <t>ЛП-006641
23.10.2024
(1550/20-24)</t>
  </si>
  <si>
    <t>раствор для внутривенного и внутримышечного введения, 2.5 мг/мл, 5 мл - флаконы (5)  - пачки картонные</t>
  </si>
  <si>
    <t xml:space="preserve">Вл.Федеральное государственное унитарное предприятие "МОСКОВСКИЙ ЭНДОКРИННЫЙ ЗАВОД" (ФГУП "ЭНДОФАРМ"), Россия (7722059711); Перв.Уп.Втор.Уп.Пр.Федеральное государственное унитарное предприятие "МОСКОВСКИЙ ЭНДОКРИННЫЙ ЗАВОД" (ФГУП "ЭНДОФАРМ"), Россия (7722059711); Вып.к.Федеральное государственное унитарное предприятие "МОСКОВСКИЙ ЭНДОКРИННЫЙ ЗАВОД" (ФГУП "ЭНДОФАРМ"), Россия (7722059711); </t>
  </si>
  <si>
    <t>ЛП-№(006886)-(РГ-RU)
18.03.2026
(389/25-26/ОС - подтв)</t>
  </si>
  <si>
    <t>раствор для внутривенного и внутримышечного введения, 2.5 мг/мл, 5 мл - ампулы (10)  - коробки картонные</t>
  </si>
  <si>
    <t>ЛП-000492
18.11.2024
(1727/20-24/ОС-подтв)</t>
  </si>
  <si>
    <t>ЛП-000492
18.03.2026
(389/25-26/ОС-подтв)</t>
  </si>
  <si>
    <t>раствор для внутривенного и внутримышечного введения, 2.5 мг/мл, 2 мл - ампулы (10)  - пачка каротонная</t>
  </si>
  <si>
    <t>раствор для внутривенного и внутримышечного введения, 2.5 мг/мл, 2 мл - ампулы (10)  - коробки картонные</t>
  </si>
  <si>
    <t>ЛП-000492
28.06.2024
(904/20-24)</t>
  </si>
  <si>
    <t>раствор для внутривенного и внутримышечного введения, 2.5 мг/мл, 5 мл - флаконы (5)  - упаковки ячейковые контурные (1) - пачки картонные</t>
  </si>
  <si>
    <t>Р N000369/01
18.03.2026
(389/ 25-26/ ОС - подтв)</t>
  </si>
  <si>
    <t>раствор для внутривенного и внутримышечного введения, 2.5 мг/мл, 5 мл - флаконы (5)  - упаковки ячейковые контурные (1) -  пачки картонные</t>
  </si>
  <si>
    <t>Р N000369/01
18.03.2026
(389/25-26/ОС-подтв)</t>
  </si>
  <si>
    <t>Контракт в ЕИС № 2780206178725000050</t>
  </si>
  <si>
    <t>0</t>
  </si>
  <si>
    <t>127,50 / упаковка</t>
  </si>
  <si>
    <t>2,08</t>
  </si>
  <si>
    <t>Цена за ед.,с учетом опт. надбавки и НДС, взятая в расчет,руб.</t>
  </si>
  <si>
    <t xml:space="preserve">Специалист по закупкам Карандашова Е.Г. </t>
  </si>
  <si>
    <t>ЭТАМЗИЛАТ, РАСТВОР ДЛЯ ВНУТРИВЕННОГО И ВНУТРИМЫШЕЧНОГО ВВЕДЕНИЯ, 125 мг/мл</t>
  </si>
  <si>
    <t>21.20.10.132-000001-1-00070-0000000000000</t>
  </si>
  <si>
    <t>1 x ЭТАМЗИЛАТ; РАСТВОР ДЛЯ ИНЪЕКЦИЙ; 125 мг/мл</t>
  </si>
  <si>
    <t>ПРОПАФЕНОН, РАСТВОР ДЛЯ ВНУТРИВЕННОГО ВВЕДЕНИЯ, 3.5 мг/мл</t>
  </si>
  <si>
    <t>21.20.10.141-000044-1-00161-0000000000000</t>
  </si>
  <si>
    <t>5,42</t>
  </si>
  <si>
    <t>5,20</t>
  </si>
  <si>
    <t>Этамзилат</t>
  </si>
  <si>
    <t>раствор для инъекций, 125 мг/мл, 2 мл - ампулы (10)  - пачки картонные</t>
  </si>
  <si>
    <t>ЛС-000035
04.03.2024
(192/20-24)</t>
  </si>
  <si>
    <t>ЭТАМЗИЛАТ</t>
  </si>
  <si>
    <t>ЛП-007121
03.10.2023
(1507/20-23/ОС-подтв)</t>
  </si>
  <si>
    <t>раствор для инъекций, 125 мг/мл, 2 мл - ампулы (10)  - коробки картонные</t>
  </si>
  <si>
    <t>ЛС-000035
20.04.2023
(507/20-23)</t>
  </si>
  <si>
    <t>ЛС-000035
28.03.2025
(371/20-25)</t>
  </si>
  <si>
    <t>ЛП-007121
16.10.2025
(1686/20-25)</t>
  </si>
  <si>
    <t>ЛС-002265
01.10.2025
(1520/20-25)</t>
  </si>
  <si>
    <t>Этамзилат-Ферейн®</t>
  </si>
  <si>
    <t>раствор для инъекций, 125 мг/мл, 2 мл - ампула (10)  / -- / - пачка  картонная</t>
  </si>
  <si>
    <t xml:space="preserve">Вл.Вып.к.Перв.Уп.Втор.Уп.Пр.Акционерное общество "Брынцалов-А"  (АО "Брынцалов-А"), Россия, Россия (0411032048); </t>
  </si>
  <si>
    <t>ЛП-002588
03.10.2023
(1507/20-23/ОС-подтв)</t>
  </si>
  <si>
    <t xml:space="preserve">Вл.ООО "АЛВИЛС", Россия (7722176486); Вып.к.Перв.Уп.Втор.Уп.Пр.Общество с ограниченной ответственностью "Озон" (ООО "Озон"), Россия (6345002063); </t>
  </si>
  <si>
    <t>ЛП-002436
03.10.2023
(1507/20-23/ОС-подтв)</t>
  </si>
  <si>
    <t>ЛП-№(012186)-(РГ-RU)
25.11.2025
(25-7-4345548-изм)</t>
  </si>
  <si>
    <t>раствор для инъекций, 125 мг/мл, 2 мл - ампулы с точкой цветной и насечкой (10)  - пачки картонные</t>
  </si>
  <si>
    <t>ЛП-004477
03.10.2023
(1507/20-23/ОС-подтв)</t>
  </si>
  <si>
    <t>раствор для инъекций, 125 мг/мл, 2 мл - ампула (5)  - пачка  картоная</t>
  </si>
  <si>
    <t>Дицинон</t>
  </si>
  <si>
    <t>раствор для внутривенного и внутримышечного введения, 125 мг/мл, 2 мл - ампулы (10)  - упаковки ячейковые контурные (5) - пачки картонные</t>
  </si>
  <si>
    <t>П N013946/02
25.12.2020
((756/20-20-ОПР))</t>
  </si>
  <si>
    <t>ЛС-002265
12.04.2024
(446/20-24)</t>
  </si>
  <si>
    <t>раствор для инъекций, 125 мг/мл, 2 мл - ампулы (10)  - пачки  картонные</t>
  </si>
  <si>
    <t>ЛС-000035
08.02.2024
(25-7-4278836-изм)</t>
  </si>
  <si>
    <t>Этамзилат-ЭСКОМ</t>
  </si>
  <si>
    <t>раствор для инъекций и наружного применения, 125 мг/мл, 2 мл - стеклянная ампула (10)  - пачка картонная</t>
  </si>
  <si>
    <t>ЛСР-008602/09
20.06.2025
(918/20-25)</t>
  </si>
  <si>
    <t>ЭТАМЗИЛАТ, РАСТВОР ДЛЯ ИНЪЕКЦИЙ, 125 мг/мл</t>
  </si>
  <si>
    <t>Контракт в ЕИС № 2780206178725000046</t>
  </si>
  <si>
    <t>99,20 / упаковка</t>
  </si>
  <si>
    <t>4,00</t>
  </si>
  <si>
    <t>Пропанорм®</t>
  </si>
  <si>
    <t>Пропафенон</t>
  </si>
  <si>
    <t>раствор для внутривенного введения, 3.5 мг/мл, 10 мл - ампулы (10)  - пачки картонные</t>
  </si>
  <si>
    <t xml:space="preserve">Вл.Вып.к.ПРО.МЕД.ЦС  Прага а.о., Чешская Республика (CZ00147893); Перв.Уп.Втор.Уп.Пр.Эйч Би Эм Фарма с.р.о., Словакия (SK2020431710); </t>
  </si>
  <si>
    <t>ЛП-002948
10.02.2025
(60/20-25/ОС-подтв)</t>
  </si>
  <si>
    <t>раствор для внутривенного введения, 3.5 мг/мл, 10 мл - ампула (10)  - пачка  картонная</t>
  </si>
  <si>
    <t>ЛП-№(009516)-(РГ-RU)
04.06.2025
(25-7-4326710-ОС-изм)</t>
  </si>
  <si>
    <t>ЛИДОКАИН, РАСТВОР ДЛЯ ИНЪЕКЦИЙ, 20 мг/мл</t>
  </si>
  <si>
    <t>21.20.10.231-000006-1-00016-0000000000000</t>
  </si>
  <si>
    <t>2 x ЛИДОКАИН; РАСТВОР ДЛЯ ИНЪЕКЦИЙ; 10 мг/мл</t>
  </si>
  <si>
    <t>5,31</t>
  </si>
  <si>
    <t>Лидокаин-ЭСКОМ</t>
  </si>
  <si>
    <t>Лидокаин</t>
  </si>
  <si>
    <t>раствор для инъекций, 20 мг/мл, 2 мл - ампулы с надрезом и точкой или кольцом излома (5)  - упаковки ячейковые контурные (2) - пачки картонные</t>
  </si>
  <si>
    <t>ЛП-006444
18.11.2024
(1744/20-24)</t>
  </si>
  <si>
    <t>раствор для инъекций, 20 мг/мл, 2 мл - ампулы (10)  - пачки картонные</t>
  </si>
  <si>
    <t xml:space="preserve">Вл.Республиканское унитарное производственное предприятие "Белмедпрепараты" (РУП "Белмедпрепараты"), Республика Беларусь (100049731); Перв.Уп.Втор.Уп.Пр.Республиканское унитарное производственное предприятие "Белмедпрепараты" (РУП "Белмедпрепараты"), Республика Беларусь (100049731); Вып.к.Республиканское унитарное производственное предприятие "Белмедпрепараты" (РУП "Белмедпрепараты"), Республика Беларусь (100049731); </t>
  </si>
  <si>
    <t>П N015203/01
28.06.2024
(924/20-24/ОС-подтв)</t>
  </si>
  <si>
    <t>раствор для инъекций, 20 мг/мл, 2 мл - ампулы с надрезом и точкой или кольцом излома (10)  - упаковки ячейковые контурные (2) - пачки картонные</t>
  </si>
  <si>
    <t>ЛП-№(003924)-(РГ-RU)
15.08.2025
(1275/20-25)</t>
  </si>
  <si>
    <t>раствор для инъекций, 20 мг/мл, 2 мл - ампулы с надрезом и точкой или кольцом излома (3)  - упаковки ячейковые контурные (1) - пачки картонные</t>
  </si>
  <si>
    <t>ЛП-№(003924)-(РГ-RU)
17.09.2024
(1352/20-24)</t>
  </si>
  <si>
    <t>раствор для инъекций, 20 мг/мл, 2 мл - ампулы с надрезом и точкой или кольцом излома (10)  - упаковки ячейковые контурные (1) - пачки картонные</t>
  </si>
  <si>
    <t>ЛП-006444
20.09.2023
(1414/20-23)</t>
  </si>
  <si>
    <t>раствор для инъекций, 20 мг/мл, 2 мл - ампулы (10)  - коробки  картонные</t>
  </si>
  <si>
    <t>Р N001261/01
15.07.2025
(1069/20-25)</t>
  </si>
  <si>
    <t>раствор для инъекций, 20 мг/мл, 2 мл - ампулы (5)  - пачки картонные</t>
  </si>
  <si>
    <t xml:space="preserve">Вл.Вып.к.Перв.Уп.Втор.Уп.Пр.Республиканское унитарное производственное предприятие "Белмедпрепараты" (РУП "Белмедпрепараты"), Республика Беларусь (100049731); </t>
  </si>
  <si>
    <t>П N015203/01
01.10.2024
(1418/20-24)</t>
  </si>
  <si>
    <t>раствор для инъекций, 20 мг/мл, 2 мл - ампулы (5)  / в комплекте с ножом ампульным или скарификатором / - контурные ячейковые упаковки (2) - пачки картонные</t>
  </si>
  <si>
    <t xml:space="preserve">Вл.Открытое акционерное общество "Московское производственное химико-фармацевтическое объединение им. Н.А. Семашко" (ОАО "Мосхимфармпрепараты" им.Н.А.Семашко"), Россия (7705721727); Вып.к.Перв.Уп.Втор.Уп.Пр.ОАО "Мосхимфармпрепараты" им. Н. А. Семашко", Россия; </t>
  </si>
  <si>
    <t>Р N000318/01
22.12.2020
((712/20-20-ОПР))</t>
  </si>
  <si>
    <t>раствор для инъекций, 20 мг/мл, 2 мл - ампулы с надрезом и точкой или кольцом излома (5)  - упаковки ячейковые контурные (1) -  пачки картонные</t>
  </si>
  <si>
    <t>ЛП-006444
12.08.2022
(862/20-22)</t>
  </si>
  <si>
    <t>раствор для инъекций, 20 мг/мл, 2 мл - ампулы (10)  - коробки картонные</t>
  </si>
  <si>
    <t>Р N000109/01
28.06.2024
(924/20-24/ОС-подтв)</t>
  </si>
  <si>
    <t>раствор для инъекций, 20 мг/мл, 2 мл - ампулы (10)  - пачка картонная</t>
  </si>
  <si>
    <t>П N015364/01
27.04.2024
(609/20-24)</t>
  </si>
  <si>
    <t>Р N000109/01
27.05.2025
(729/20-25)</t>
  </si>
  <si>
    <t>раствор для инъекций -, 20 мг/мл, 2 мл - ампулы (10)  - пачки картонные</t>
  </si>
  <si>
    <t>Р N003576/01
28.06.2024
(924/20-24/ОС-подтв)</t>
  </si>
  <si>
    <t>ЛП-№(010093)-(РГ-RU)
21.08.2025
(25-7-4332673-изм)</t>
  </si>
  <si>
    <t>ЛИДОКАИН</t>
  </si>
  <si>
    <t>ЛП-001065
28.06.2024
(924/20-24/ОС-подтв)</t>
  </si>
  <si>
    <t>ЛП-№(003924)-(РГ-RU)
07.03.2024
(25-7-4279362-изм)</t>
  </si>
  <si>
    <t>ЛП-006444
17.09.2024
(1352/20-24)</t>
  </si>
  <si>
    <t xml:space="preserve">Вл.ООО ФК "Славянская аптека", Россия 127299, г. Москва, ул. Приорова, д. 2а, ~; Вып.к.Перв.Уп.Втор.Уп.Пр.Славянская аптека ООО, Россия; </t>
  </si>
  <si>
    <t>ЛП-002574
22.12.2020
((709/20-20-ОПР))</t>
  </si>
  <si>
    <t>ЛП-№(004403)-(РГ-RU)
26.05.2025
(722/20-25)</t>
  </si>
  <si>
    <t>Р N001276/01
01.10.2025
(1520/20-25)</t>
  </si>
  <si>
    <t>раствор для инъекций, 20 мг/мл, 2 мл - ампулы (5)  / в комплекте с ножом ампульным или скарификатором, если необходим для ампул данного типа / - упаковки ячейковые контурные (2)-пачки картонные</t>
  </si>
  <si>
    <t xml:space="preserve">Вл.Общество с ограниченной ответственностью "Атолл" (ООО "Атолл"), Россия (6345021323); Вып.к.Перв.Уп.Втор.Уп.Пр.ООО "Озон", Россия 445351, Самарская обл., г. Жигулевск, ул. Песочная, д. 11, ~; </t>
  </si>
  <si>
    <t>Р N000979/01
23.12.2020
((723/20-20-ОПР))</t>
  </si>
  <si>
    <t>раствор для инъекций, 20 мг/мл, 2 мл - ампулы с надрезом и точкой или кольцом излома (10)  - упаковки ячейковые контурные (1) -  пачки картонные</t>
  </si>
  <si>
    <t>ЛП-002574
28.06.2024
(924/20-24/ОС-подтв)</t>
  </si>
  <si>
    <t>ЛП-006444
15.08.2025
(1275/20-25)</t>
  </si>
  <si>
    <t>ЛП-№(003924)-(РГ-RU)
18.11.2024
(1744/20-24)</t>
  </si>
  <si>
    <t>ЛП-006444
20.09.2023
(1411/20-23)</t>
  </si>
  <si>
    <t>Р N001276/01
16.08.2024
(1190/20-24)</t>
  </si>
  <si>
    <t>ЛП-№(001867)-(РГ-RU)
21.11.2023
(25-7-4270278-ОПР-изм)</t>
  </si>
  <si>
    <t>Лидокаин буфус®</t>
  </si>
  <si>
    <t>раствор для инъекций, 20 мг/мл, 2 мл - ампулы (100)  - коробки картонные</t>
  </si>
  <si>
    <t>ЛП-№(006684)-(РГ-RU)
11.11.2024
(25-7-4304183-ОПР-изм)</t>
  </si>
  <si>
    <t>ЛП-№(006684)-(РГ-RU)
05.03.2026
(288/25-26)</t>
  </si>
  <si>
    <t>Р N001261/01
27.04.2024
(595/20-24)</t>
  </si>
  <si>
    <t>раствор для инъекций, 20 мг/мл, 2 мл - ампулы (10)  - коробка картонная</t>
  </si>
  <si>
    <t>ЛП-№(011959)-(РГ-RU)
24.11.2025
(25-7-4344141-изм)</t>
  </si>
  <si>
    <t>П N015364/01
30.05.2025
(801/20-25)</t>
  </si>
  <si>
    <t>раствор для инъекций ~, 20 мг/мл, 2 мл - ампула (10)  - пачка картонная</t>
  </si>
  <si>
    <t>ЛП-№(003421)-(РГ-RU)
23.11.2023
(25-7-4270968-ОПР-изм)</t>
  </si>
  <si>
    <t>ЛП-№(006684)-(РГ-RU)
20.06.2025
(911/20-25)</t>
  </si>
  <si>
    <t>П N015203/01
12.08.2025
(1235/20-25)</t>
  </si>
  <si>
    <t>раствор для инъекций, 20 мг/мл, 2 мл - ампулы с надрезом и точкой или кольцом излома (3)  - упаковки ячейковые контурные (1) -  пачки картонные</t>
  </si>
  <si>
    <t>ЛП-№(003421)-(РГ-RU)
03.07.2025
(989/20-25)</t>
  </si>
  <si>
    <t>раствор для инъекций, 20 мг/мл, 2 мл - ампулы (10)  / в комплекте с ножом ампульным или скарификатором / - пачки картонные</t>
  </si>
  <si>
    <t>раствор для инъекций, 20 мг/мл, 2 мл - ампулы (10)  / в комплекте с ножом ампульным или скарификатором, если необходим для ампул данного типа / - пачки картонные</t>
  </si>
  <si>
    <t>ЛСР-007747/09
28.06.2024
(924/20-24/ОС-подтв)</t>
  </si>
  <si>
    <t>ЛП-002574
31.07.2023
(25-7-4259661-ОПР-изм)</t>
  </si>
  <si>
    <t>раствор для инъекций, 20 мг/мл, 2 мл - ампула (10)  - пачка  картонная</t>
  </si>
  <si>
    <t>ЛП-003014
03.07.2025
(989/20-25)</t>
  </si>
  <si>
    <t>раствор для инъекций, 20 мг/мл, 2 мл - ампулы (5)  / в комплекте с ножом ампульным или скарификатором, если необходим для ампул данного типа / - упаковки ячейковые контурные (2) - пачки картонные</t>
  </si>
  <si>
    <t>раствор для инъекций, 20 мг/мл, 2 мл - ампулы полиэтиленовые (10)  - пачки картонные</t>
  </si>
  <si>
    <t>ЛП-003201
23.12.2020
((723/20-20-ОПР))</t>
  </si>
  <si>
    <t>20</t>
  </si>
  <si>
    <t>спрей для местного и наружного применения дозированный, 4.6 мг/доза, 38 г (650 доз) - флаконы (1)  - пачки картонные</t>
  </si>
  <si>
    <t>ЛП-№(002052)-(РГ-RU)
20.02.2025
(122/20-25)</t>
  </si>
  <si>
    <t>ЛП-№(002052)-(РГ-RU)
09.08.2023
(25-7-4260192-изм)</t>
  </si>
  <si>
    <t>спрей для местного и наружного применения дозированный, 4.6 мг/доза, 38 г - флаконы (1)  / в комплекте с распылителем механическим / - пачки картонные</t>
  </si>
  <si>
    <t>П N014235/02
28.04.2023
(577/20-23)</t>
  </si>
  <si>
    <t>спрей для местного и наружного применения дозированный, 4.6 мг/доза, 38 г (650 доз) - флаконы (1)  / в комплекте с насадкой-дозатором или насадкой-распылителем / - пачки картонные</t>
  </si>
  <si>
    <t xml:space="preserve">Вл.Вып.к.Перв.Уп.Втор.Уп.Пр.Общество с ограниченной ответственностью "Тульская фармацевтическая фабрика" (ООО Тульская фармацевтическая фабрика), Россия (7105028574); </t>
  </si>
  <si>
    <t>ЛП-№(003548)-(РГ-RU)
14.01.2025
(25-7-4311798-изм)</t>
  </si>
  <si>
    <t xml:space="preserve">Вл.Общество с ограниченной ответственностью "Формула-ФР" (ООО "Формула-ФР"), Россия (7719757138); Вып.к.Перв.Уп.Втор.Уп.Пр.Общество с ограниченной ответственностью "Тульская фармацевтическая фабрика" (ООО Тульская фармацевтическая фабрика), Россия (7105028574); </t>
  </si>
  <si>
    <t>ЛП-№(006719)-(РГ-RU)
20.03.2025
(25-7-4315963-изм)</t>
  </si>
  <si>
    <t>Лидокаин-АКОС</t>
  </si>
  <si>
    <t>спрей для местного и наружного применения дозированный, 4.6 мг/доза, 38 г (не менее 650 доз) - флаконы (1)  / в комплекте с адаптером / - пачки картонные</t>
  </si>
  <si>
    <t xml:space="preserve">Вл.Вып.к.Перв.Уп.Втор.Уп.Пр.Открытое акционерное общество "Акционерное Курганское общество медицинских препаратов и изделий "Синтез" (ОАО "Синтез"), Россия (4501023743); </t>
  </si>
  <si>
    <t>ЛП-004021
27.04.2024
(614/20-24)</t>
  </si>
  <si>
    <t>ЛП-№(003548)-(РГ-RU)
18.12.2023
(25-7-4272625-изм)</t>
  </si>
  <si>
    <t>спрей для местного применения дозированный, 4.6 мг/доза, 38 г (650 доз) - флаконы (1)  / в комплекте с распылителем для орального применения или насадкой стоматологической / - пачки картонные</t>
  </si>
  <si>
    <t xml:space="preserve">Вл.Открытое акционерное общество "Фармстандарт-Лексредства" (ОАО "Фармстандарт-Лексредства"), Россия (4631002737); Вып.к.Перв.Уп.Втор.Уп.Пр.ОАО "Фармстандарт-Лексредства", Россия; </t>
  </si>
  <si>
    <t>Р N002739/01
23.12.2020
((724/20-20-ОПР))</t>
  </si>
  <si>
    <t>Лидокаин-Виал</t>
  </si>
  <si>
    <t>спрей для местного и наружного применения, 10%, 38 г - флаконы (1)  / в комплекте с насадкой-распылителем / - пачки картонные</t>
  </si>
  <si>
    <t xml:space="preserve">Вл.ООО "ВИАЛ", Россия (7722600360); Вып.к.Перв.Уп.Втор.Уп.Пр.Цзэвим Фармасьютикал (Шаньдун) Ко. Лтд, Китай (91370900613681048D); </t>
  </si>
  <si>
    <t>ЛП-№(010676)-(РГ-RU)
10.09.2025
(25-7-4334684-ОПР-изм)</t>
  </si>
  <si>
    <t xml:space="preserve">Вл.Вып.к.Перв.Уп.Втор.Уп.Пр.Открытое акционерное общество "Фармстандарт-Лексредства" (ОАО "Фармстандарт-Лексредства"), Россия (4631002737); </t>
  </si>
  <si>
    <t>ЛП-№(003207)-(РГ-RU)
26.01.2024
(25-7-4275507-изм)</t>
  </si>
  <si>
    <t xml:space="preserve">Вл.ООО "ВИАЛ", Россия (7722600360); Вып.к.Перв.Уп.Втор.Уп.Пр.Акционерное общество "Кировская фармацевтическая фабрика" (АО "Кировская фармацевтическая фабрика"), Россия (4345137451); </t>
  </si>
  <si>
    <t>ЛП-№(010676)-(РГ-RU)
29.09.2025
(25-7-4333995-ОПР-изм)</t>
  </si>
  <si>
    <t>120,20 / упаковка</t>
  </si>
  <si>
    <t>4,64</t>
  </si>
  <si>
    <t>повторный расчет (несостоявшаяся процедура Реестровый номер закупки:2026005995906)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</si>
</sst>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"/>
    <numFmt numFmtId="165" formatCode="###\ 0\.00"/>
    <numFmt numFmtId="166" formatCode="#,##0.00#########"/>
  </numFmts>
  <fonts count="17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u/>
      <sz val="10"/>
      <color indexed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"/>
      <charset val="204"/>
    </font>
    <font>
      <sz val="11"/>
      <color rgb="FF000000"/>
      <name val="Times New Roman"/>
      <charset val="204"/>
    </font>
    <font>
      <b/>
      <sz val="11"/>
      <color rgb="FF000000"/>
      <name val="Times New Roman"/>
      <charset val="204"/>
    </font>
    <font>
      <u/>
      <sz val="10"/>
      <color indexed="12"/>
      <name val="Times New Roman"/>
    </font>
    <font>
      <sz val="13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166" fontId="11" fillId="0" borderId="1" xfId="0" applyNumberFormat="1" applyFont="1" applyBorder="1" applyAlignment="1">
      <alignment horizontal="center" vertical="center" wrapText="1" shrinkToFit="1"/>
    </xf>
    <xf numFmtId="0" fontId="11" fillId="0" borderId="2" xfId="0" applyFont="1" applyBorder="1" applyAlignment="1">
      <alignment horizontal="center" vertical="center" wrapText="1" shrinkToFit="1"/>
    </xf>
    <xf numFmtId="0" fontId="11" fillId="0" borderId="3" xfId="0" applyFont="1" applyBorder="1" applyAlignment="1">
      <alignment horizontal="center" vertical="center" wrapText="1" shrinkToFit="1"/>
    </xf>
    <xf numFmtId="166" fontId="4" fillId="0" borderId="10" xfId="0" applyNumberFormat="1" applyFont="1" applyBorder="1" applyAlignment="1">
      <alignment horizontal="center" vertical="center" wrapText="1"/>
    </xf>
    <xf numFmtId="166" fontId="4" fillId="0" borderId="10" xfId="0" applyNumberFormat="1" applyFont="1" applyBorder="1" applyAlignment="1">
      <alignment horizontal="center" vertical="center" wrapText="1" shrinkToFit="1"/>
    </xf>
    <xf numFmtId="166" fontId="5" fillId="0" borderId="10" xfId="0" applyNumberFormat="1" applyFont="1" applyBorder="1" applyAlignment="1">
      <alignment horizontal="center" vertical="center" wrapText="1"/>
    </xf>
    <xf numFmtId="0" fontId="12" fillId="0" borderId="0" xfId="0" applyFont="1"/>
    <xf numFmtId="166" fontId="13" fillId="0" borderId="5" xfId="0" applyNumberFormat="1" applyFont="1" applyBorder="1" applyAlignment="1">
      <alignment horizontal="center" vertical="center" wrapText="1"/>
    </xf>
    <xf numFmtId="165" fontId="13" fillId="0" borderId="5" xfId="0" applyNumberFormat="1" applyFont="1" applyBorder="1" applyAlignment="1">
      <alignment horizontal="center" vertical="center" wrapText="1"/>
    </xf>
    <xf numFmtId="166" fontId="13" fillId="0" borderId="5" xfId="0" applyNumberFormat="1" applyFont="1" applyBorder="1" applyAlignment="1">
      <alignment horizontal="center" vertical="center" wrapText="1" shrinkToFit="1"/>
    </xf>
    <xf numFmtId="0" fontId="15" fillId="0" borderId="10" xfId="0" applyFont="1" applyBorder="1" applyAlignment="1">
      <alignment horizontal="center" vertical="center" wrapText="1"/>
    </xf>
    <xf numFmtId="166" fontId="14" fillId="0" borderId="5" xfId="0" applyNumberFormat="1" applyFont="1" applyBorder="1" applyAlignment="1">
      <alignment horizontal="center" vertical="center" wrapText="1" shrinkToFit="1"/>
    </xf>
    <xf numFmtId="0" fontId="13" fillId="0" borderId="5" xfId="0" applyNumberFormat="1" applyFont="1" applyBorder="1" applyAlignment="1">
      <alignment horizontal="center" vertical="center" wrapText="1" shrinkToFit="1"/>
    </xf>
    <xf numFmtId="166" fontId="13" fillId="0" borderId="5" xfId="0" applyNumberFormat="1" applyFont="1" applyBorder="1" applyAlignment="1">
      <alignment horizontal="center" vertical="center" wrapText="1"/>
    </xf>
    <xf numFmtId="166" fontId="14" fillId="0" borderId="5" xfId="0" applyNumberFormat="1" applyFont="1" applyBorder="1" applyAlignment="1">
      <alignment horizontal="center" vertical="center" wrapText="1" shrinkToFit="1"/>
    </xf>
    <xf numFmtId="0" fontId="4" fillId="0" borderId="1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6" fontId="4" fillId="0" borderId="12" xfId="0" applyNumberFormat="1" applyFont="1" applyBorder="1" applyAlignment="1">
      <alignment horizontal="right" vertical="center" wrapText="1"/>
    </xf>
    <xf numFmtId="166" fontId="4" fillId="0" borderId="13" xfId="0" applyNumberFormat="1" applyFont="1" applyBorder="1" applyAlignment="1">
      <alignment horizontal="right" vertical="center" wrapText="1"/>
    </xf>
    <xf numFmtId="166" fontId="4" fillId="0" borderId="4" xfId="0" applyNumberFormat="1" applyFont="1" applyBorder="1" applyAlignment="1">
      <alignment horizontal="right" vertical="center" wrapText="1"/>
    </xf>
    <xf numFmtId="0" fontId="13" fillId="0" borderId="5" xfId="0" applyNumberFormat="1" applyFont="1" applyBorder="1" applyAlignment="1">
      <alignment horizontal="center" vertical="center" wrapText="1"/>
    </xf>
    <xf numFmtId="166" fontId="13" fillId="0" borderId="5" xfId="0" applyNumberFormat="1" applyFont="1" applyBorder="1" applyAlignment="1">
      <alignment horizontal="center" vertical="center" wrapText="1"/>
    </xf>
    <xf numFmtId="166" fontId="14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6" fontId="14" fillId="0" borderId="5" xfId="0" applyNumberFormat="1" applyFont="1" applyBorder="1" applyAlignment="1">
      <alignment horizontal="center" vertical="center" wrapText="1" shrinkToFit="1"/>
    </xf>
    <xf numFmtId="166" fontId="7" fillId="0" borderId="5" xfId="0" applyNumberFormat="1" applyFont="1" applyBorder="1" applyAlignment="1">
      <alignment horizontal="center" vertical="center" wrapText="1" shrinkToFi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11" xfId="0" applyNumberFormat="1" applyFont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 vertical="center" wrapText="1"/>
    </xf>
    <xf numFmtId="166" fontId="7" fillId="0" borderId="6" xfId="0" applyNumberFormat="1" applyFont="1" applyBorder="1" applyAlignment="1">
      <alignment horizontal="center" vertical="center" wrapText="1" shrinkToFit="1"/>
    </xf>
    <xf numFmtId="166" fontId="7" fillId="0" borderId="11" xfId="0" applyNumberFormat="1" applyFont="1" applyBorder="1" applyAlignment="1">
      <alignment horizontal="center" vertical="center" wrapText="1" shrinkToFit="1"/>
    </xf>
    <xf numFmtId="166" fontId="7" fillId="0" borderId="7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 shrinkToFit="1"/>
    </xf>
    <xf numFmtId="0" fontId="16" fillId="0" borderId="0" xfId="0" applyFont="1" applyAlignment="1">
      <alignment horizontal="center" vertical="center"/>
    </xf>
    <xf numFmtId="14" fontId="2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3</xdr:row>
      <xdr:rowOff>57150</xdr:rowOff>
    </xdr:from>
    <xdr:to>
      <xdr:col>5</xdr:col>
      <xdr:colOff>371476</xdr:colOff>
      <xdr:row>4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zakupki.gov.ru/epz/contract/contractCard/common-info.html?reestrNumber=2780206178725000046" TargetMode="External"/><Relationship Id="rId2" Type="http://schemas.openxmlformats.org/officeDocument/2006/relationships/hyperlink" Target="http://zakupki.gov.ru/epz/contract/contractCard/common-info.html?reestrNumber=2780206178725000046" TargetMode="External"/><Relationship Id="rId1" Type="http://schemas.openxmlformats.org/officeDocument/2006/relationships/hyperlink" Target="http://zakupki.gov.ru/epz/contract/contractCard/common-info.html?reestrNumber=2780206178725000050" TargetMode="Externa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21"/>
  <sheetViews>
    <sheetView tabSelected="1" view="pageBreakPreview" zoomScaleNormal="100" zoomScaleSheetLayoutView="100" workbookViewId="0">
      <selection activeCell="D15" sqref="D15"/>
    </sheetView>
  </sheetViews>
  <sheetFormatPr defaultColWidth="9.7109375" defaultRowHeight="15" x14ac:dyDescent="0.25"/>
  <cols>
    <col min="1" max="1" width="6.42578125" style="2" customWidth="1"/>
    <col min="2" max="2" width="44.28515625" style="2" customWidth="1"/>
    <col min="3" max="3" width="17.140625" style="2" customWidth="1"/>
    <col min="4" max="4" width="13" style="2" customWidth="1"/>
    <col min="5" max="5" width="31.7109375" style="2" customWidth="1"/>
    <col min="6" max="6" width="12.7109375" style="2" customWidth="1"/>
    <col min="7" max="7" width="13.42578125" style="2" customWidth="1"/>
    <col min="8" max="8" width="12.28515625" style="2" customWidth="1"/>
    <col min="9" max="9" width="12" style="2" customWidth="1"/>
    <col min="10" max="10" width="10.85546875" style="2" customWidth="1"/>
    <col min="11" max="11" width="8" style="2" customWidth="1"/>
    <col min="12" max="13" width="12.28515625" style="2" customWidth="1"/>
    <col min="14" max="14" width="13.140625" style="2" customWidth="1"/>
    <col min="15" max="15" width="16.28515625" style="2" customWidth="1"/>
    <col min="16" max="16" width="15" style="2" customWidth="1"/>
    <col min="17" max="17" width="12.85546875" style="2" customWidth="1"/>
    <col min="18" max="256" width="9.7109375" style="2" customWidth="1"/>
    <col min="257" max="16384" width="9.7109375" style="3"/>
  </cols>
  <sheetData>
    <row r="1" spans="1:256" ht="16.5" x14ac:dyDescent="0.2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1"/>
    </row>
    <row r="2" spans="1:256" ht="16.5" x14ac:dyDescent="0.25">
      <c r="A2" s="66" t="s">
        <v>726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1"/>
    </row>
    <row r="3" spans="1:256" ht="54.75" customHeight="1" x14ac:dyDescent="0.25">
      <c r="A3" s="40" t="s">
        <v>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"/>
    </row>
    <row r="4" spans="1:256" ht="92.25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"/>
    </row>
    <row r="5" spans="1:256" ht="16.5" customHeight="1" x14ac:dyDescent="0.25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"/>
    </row>
    <row r="6" spans="1:256" ht="74.25" customHeight="1" x14ac:dyDescent="0.25">
      <c r="A6" s="23" t="s">
        <v>2</v>
      </c>
      <c r="B6" s="24" t="s">
        <v>3</v>
      </c>
      <c r="C6" s="24" t="s">
        <v>4</v>
      </c>
      <c r="D6" s="25" t="s">
        <v>5</v>
      </c>
      <c r="E6" s="25" t="s">
        <v>6</v>
      </c>
      <c r="F6" s="25" t="s">
        <v>7</v>
      </c>
      <c r="G6" s="25" t="s">
        <v>8</v>
      </c>
      <c r="H6" s="25" t="s">
        <v>9</v>
      </c>
      <c r="I6" s="25" t="s">
        <v>10</v>
      </c>
      <c r="J6" s="25" t="s">
        <v>11</v>
      </c>
      <c r="K6" s="25" t="s">
        <v>12</v>
      </c>
      <c r="L6" s="25" t="s">
        <v>13</v>
      </c>
      <c r="M6" s="25" t="s">
        <v>572</v>
      </c>
      <c r="N6" s="25" t="s">
        <v>47</v>
      </c>
      <c r="O6" s="25" t="s">
        <v>14</v>
      </c>
      <c r="IU6" s="3"/>
      <c r="IV6" s="3"/>
    </row>
    <row r="7" spans="1:256" ht="57" customHeight="1" x14ac:dyDescent="0.25">
      <c r="A7" s="22">
        <v>1</v>
      </c>
      <c r="B7" s="7" t="s">
        <v>51</v>
      </c>
      <c r="C7" s="7" t="s">
        <v>52</v>
      </c>
      <c r="D7" s="6" t="s">
        <v>49</v>
      </c>
      <c r="E7" s="6"/>
      <c r="F7" s="6">
        <v>0.25</v>
      </c>
      <c r="G7" s="5">
        <v>0.03</v>
      </c>
      <c r="H7" s="5">
        <v>0</v>
      </c>
      <c r="I7" s="8">
        <v>0.25</v>
      </c>
      <c r="J7" s="6">
        <v>10</v>
      </c>
      <c r="K7" s="6">
        <v>10</v>
      </c>
      <c r="L7" s="6">
        <f>I7*(1+J7/100)*(1+K7/100)</f>
        <v>0.30250000000000005</v>
      </c>
      <c r="M7" s="26">
        <f>ROUND(L7,2)</f>
        <v>0.3</v>
      </c>
      <c r="N7" s="6">
        <v>4000</v>
      </c>
      <c r="O7" s="6">
        <f>M7*N7</f>
        <v>1200</v>
      </c>
      <c r="IU7" s="3"/>
      <c r="IV7" s="3"/>
    </row>
    <row r="8" spans="1:256" ht="68.25" customHeight="1" x14ac:dyDescent="0.25">
      <c r="A8" s="22">
        <v>2</v>
      </c>
      <c r="B8" s="7" t="s">
        <v>54</v>
      </c>
      <c r="C8" s="7" t="s">
        <v>55</v>
      </c>
      <c r="D8" s="6" t="s">
        <v>49</v>
      </c>
      <c r="E8" s="6"/>
      <c r="F8" s="6">
        <v>2.17</v>
      </c>
      <c r="G8" s="5">
        <v>0.34</v>
      </c>
      <c r="H8" s="5">
        <v>2.08</v>
      </c>
      <c r="I8" s="8">
        <v>2.17</v>
      </c>
      <c r="J8" s="6">
        <v>10</v>
      </c>
      <c r="K8" s="6">
        <v>10</v>
      </c>
      <c r="L8" s="6">
        <f t="shared" ref="L8:L16" si="0">I8*(1+J8/100)*(1+K8/100)</f>
        <v>2.6257000000000001</v>
      </c>
      <c r="M8" s="26">
        <f t="shared" ref="M8:M16" si="1">ROUND(L8,2)</f>
        <v>2.63</v>
      </c>
      <c r="N8" s="6">
        <v>500</v>
      </c>
      <c r="O8" s="6">
        <f t="shared" ref="O8:O16" si="2">M8*N8</f>
        <v>1315</v>
      </c>
      <c r="IU8" s="3"/>
      <c r="IV8" s="3"/>
    </row>
    <row r="9" spans="1:256" ht="69.75" customHeight="1" x14ac:dyDescent="0.25">
      <c r="A9" s="22">
        <v>3</v>
      </c>
      <c r="B9" s="7" t="s">
        <v>56</v>
      </c>
      <c r="C9" s="7" t="s">
        <v>57</v>
      </c>
      <c r="D9" s="6" t="s">
        <v>49</v>
      </c>
      <c r="E9" s="6"/>
      <c r="F9" s="6">
        <v>3.26</v>
      </c>
      <c r="G9" s="5">
        <v>1.44</v>
      </c>
      <c r="H9" s="5">
        <v>0</v>
      </c>
      <c r="I9" s="8">
        <v>3.26</v>
      </c>
      <c r="J9" s="6">
        <v>12</v>
      </c>
      <c r="K9" s="6">
        <v>10</v>
      </c>
      <c r="L9" s="6">
        <f t="shared" si="0"/>
        <v>4.0163200000000003</v>
      </c>
      <c r="M9" s="26">
        <f t="shared" si="1"/>
        <v>4.0199999999999996</v>
      </c>
      <c r="N9" s="6">
        <v>400</v>
      </c>
      <c r="O9" s="6">
        <f t="shared" si="2"/>
        <v>1607.9999999999998</v>
      </c>
      <c r="IU9" s="3"/>
      <c r="IV9" s="3"/>
    </row>
    <row r="10" spans="1:256" ht="75.75" customHeight="1" x14ac:dyDescent="0.25">
      <c r="A10" s="22">
        <v>4</v>
      </c>
      <c r="B10" s="7" t="s">
        <v>58</v>
      </c>
      <c r="C10" s="7" t="s">
        <v>59</v>
      </c>
      <c r="D10" s="6" t="s">
        <v>49</v>
      </c>
      <c r="E10" s="6"/>
      <c r="F10" s="6">
        <v>12.92</v>
      </c>
      <c r="G10" s="5">
        <v>6.98</v>
      </c>
      <c r="H10" s="5">
        <v>0</v>
      </c>
      <c r="I10" s="8">
        <v>12.92</v>
      </c>
      <c r="J10" s="6">
        <v>10</v>
      </c>
      <c r="K10" s="6">
        <v>10</v>
      </c>
      <c r="L10" s="6">
        <f t="shared" si="0"/>
        <v>15.633200000000002</v>
      </c>
      <c r="M10" s="26">
        <f t="shared" si="1"/>
        <v>15.63</v>
      </c>
      <c r="N10" s="6">
        <v>1000</v>
      </c>
      <c r="O10" s="6">
        <f t="shared" si="2"/>
        <v>15630</v>
      </c>
      <c r="IU10" s="3"/>
      <c r="IV10" s="3"/>
    </row>
    <row r="11" spans="1:256" ht="66" customHeight="1" x14ac:dyDescent="0.25">
      <c r="A11" s="22">
        <v>5</v>
      </c>
      <c r="B11" s="7" t="s">
        <v>60</v>
      </c>
      <c r="C11" s="7" t="s">
        <v>61</v>
      </c>
      <c r="D11" s="6" t="s">
        <v>49</v>
      </c>
      <c r="E11" s="6"/>
      <c r="F11" s="6">
        <v>20.91</v>
      </c>
      <c r="G11" s="5">
        <v>13.6</v>
      </c>
      <c r="H11" s="5">
        <v>0</v>
      </c>
      <c r="I11" s="8">
        <v>20.91</v>
      </c>
      <c r="J11" s="6">
        <v>10</v>
      </c>
      <c r="K11" s="6">
        <v>10</v>
      </c>
      <c r="L11" s="6">
        <f t="shared" si="0"/>
        <v>25.301100000000002</v>
      </c>
      <c r="M11" s="26">
        <f t="shared" si="1"/>
        <v>25.3</v>
      </c>
      <c r="N11" s="6">
        <v>100</v>
      </c>
      <c r="O11" s="6">
        <f t="shared" si="2"/>
        <v>2530</v>
      </c>
      <c r="IU11" s="3"/>
      <c r="IV11" s="3"/>
    </row>
    <row r="12" spans="1:256" ht="68.25" customHeight="1" x14ac:dyDescent="0.25">
      <c r="A12" s="22">
        <v>6</v>
      </c>
      <c r="B12" s="7" t="s">
        <v>62</v>
      </c>
      <c r="C12" s="7" t="s">
        <v>63</v>
      </c>
      <c r="D12" s="6" t="s">
        <v>49</v>
      </c>
      <c r="E12" s="6"/>
      <c r="F12" s="6">
        <v>9.14</v>
      </c>
      <c r="G12" s="5">
        <v>7.3</v>
      </c>
      <c r="H12" s="5">
        <v>0</v>
      </c>
      <c r="I12" s="8">
        <v>9.14</v>
      </c>
      <c r="J12" s="6">
        <v>10</v>
      </c>
      <c r="K12" s="6">
        <v>10</v>
      </c>
      <c r="L12" s="6">
        <f t="shared" si="0"/>
        <v>11.059400000000004</v>
      </c>
      <c r="M12" s="26">
        <f t="shared" si="1"/>
        <v>11.06</v>
      </c>
      <c r="N12" s="6">
        <v>1200</v>
      </c>
      <c r="O12" s="6">
        <f t="shared" si="2"/>
        <v>13272</v>
      </c>
      <c r="IU12" s="3"/>
      <c r="IV12" s="3"/>
    </row>
    <row r="13" spans="1:256" ht="65.25" customHeight="1" x14ac:dyDescent="0.25">
      <c r="A13" s="22">
        <v>7</v>
      </c>
      <c r="B13" s="7" t="s">
        <v>64</v>
      </c>
      <c r="C13" s="7" t="s">
        <v>65</v>
      </c>
      <c r="D13" s="6" t="s">
        <v>49</v>
      </c>
      <c r="E13" s="6"/>
      <c r="F13" s="6">
        <v>11.11</v>
      </c>
      <c r="G13" s="5">
        <v>8.65</v>
      </c>
      <c r="H13" s="5">
        <v>0</v>
      </c>
      <c r="I13" s="8">
        <v>11.11</v>
      </c>
      <c r="J13" s="6">
        <v>12</v>
      </c>
      <c r="K13" s="6">
        <v>10</v>
      </c>
      <c r="L13" s="6">
        <f t="shared" si="0"/>
        <v>13.687520000000003</v>
      </c>
      <c r="M13" s="26">
        <f t="shared" si="1"/>
        <v>13.69</v>
      </c>
      <c r="N13" s="6">
        <v>100</v>
      </c>
      <c r="O13" s="6">
        <f t="shared" si="2"/>
        <v>1369</v>
      </c>
      <c r="IU13" s="3"/>
      <c r="IV13" s="3"/>
    </row>
    <row r="14" spans="1:256" s="29" customFormat="1" ht="71.099999999999994" customHeight="1" x14ac:dyDescent="0.25">
      <c r="A14" s="22">
        <v>8</v>
      </c>
      <c r="B14" s="7" t="s">
        <v>574</v>
      </c>
      <c r="C14" s="7" t="s">
        <v>575</v>
      </c>
      <c r="D14" s="26" t="s">
        <v>49</v>
      </c>
      <c r="E14" s="26" t="s">
        <v>576</v>
      </c>
      <c r="F14" s="26">
        <v>5.42</v>
      </c>
      <c r="G14" s="27">
        <v>3.82</v>
      </c>
      <c r="H14" s="27">
        <v>4</v>
      </c>
      <c r="I14" s="28">
        <v>4</v>
      </c>
      <c r="J14" s="26">
        <v>12</v>
      </c>
      <c r="K14" s="26">
        <v>10</v>
      </c>
      <c r="L14" s="6">
        <f t="shared" si="0"/>
        <v>4.9280000000000008</v>
      </c>
      <c r="M14" s="26">
        <f t="shared" si="1"/>
        <v>4.93</v>
      </c>
      <c r="N14" s="26">
        <v>100</v>
      </c>
      <c r="O14" s="6">
        <f t="shared" si="2"/>
        <v>493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</row>
    <row r="15" spans="1:256" s="29" customFormat="1" ht="86.1" customHeight="1" x14ac:dyDescent="0.25">
      <c r="A15" s="22">
        <v>9</v>
      </c>
      <c r="B15" s="7" t="s">
        <v>577</v>
      </c>
      <c r="C15" s="7" t="s">
        <v>578</v>
      </c>
      <c r="D15" s="26" t="s">
        <v>49</v>
      </c>
      <c r="E15" s="26"/>
      <c r="F15" s="26">
        <v>5.2</v>
      </c>
      <c r="G15" s="27">
        <v>5.19</v>
      </c>
      <c r="H15" s="27">
        <v>0</v>
      </c>
      <c r="I15" s="28">
        <v>5.2</v>
      </c>
      <c r="J15" s="26">
        <v>10</v>
      </c>
      <c r="K15" s="26">
        <v>10</v>
      </c>
      <c r="L15" s="6">
        <f t="shared" si="0"/>
        <v>6.2920000000000016</v>
      </c>
      <c r="M15" s="26">
        <f t="shared" si="1"/>
        <v>6.29</v>
      </c>
      <c r="N15" s="26">
        <v>1000</v>
      </c>
      <c r="O15" s="6">
        <f t="shared" si="2"/>
        <v>6290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</row>
    <row r="16" spans="1:256" s="29" customFormat="1" ht="86.1" customHeight="1" x14ac:dyDescent="0.25">
      <c r="A16" s="38">
        <v>10</v>
      </c>
      <c r="B16" s="7" t="s">
        <v>621</v>
      </c>
      <c r="C16" s="7" t="s">
        <v>622</v>
      </c>
      <c r="D16" s="26" t="s">
        <v>49</v>
      </c>
      <c r="E16" s="26" t="s">
        <v>623</v>
      </c>
      <c r="F16" s="26">
        <v>5.31</v>
      </c>
      <c r="G16" s="27">
        <v>0.71</v>
      </c>
      <c r="H16" s="27">
        <v>4.6399999999999997</v>
      </c>
      <c r="I16" s="28">
        <v>4.6399999999999997</v>
      </c>
      <c r="J16" s="26">
        <v>10</v>
      </c>
      <c r="K16" s="26">
        <v>10</v>
      </c>
      <c r="L16" s="6">
        <f t="shared" si="0"/>
        <v>5.6144000000000007</v>
      </c>
      <c r="M16" s="26">
        <f t="shared" si="1"/>
        <v>5.61</v>
      </c>
      <c r="N16" s="26">
        <v>40</v>
      </c>
      <c r="O16" s="6">
        <f t="shared" si="2"/>
        <v>224.4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</row>
    <row r="17" spans="1:256" ht="31.5" customHeight="1" x14ac:dyDescent="0.25">
      <c r="A17" s="42" t="s">
        <v>16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4"/>
      <c r="O17" s="8">
        <f>SUM(O7:O16)</f>
        <v>43931.4</v>
      </c>
      <c r="P17" s="9"/>
      <c r="IU17" s="3"/>
      <c r="IV17" s="3"/>
    </row>
    <row r="18" spans="1:256" x14ac:dyDescent="0.25">
      <c r="B18" s="11" t="s">
        <v>17</v>
      </c>
      <c r="C18" s="11"/>
      <c r="D18" s="67">
        <v>46122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</row>
    <row r="19" spans="1:256" x14ac:dyDescent="0.25">
      <c r="B19" s="11"/>
      <c r="C19" s="11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</row>
    <row r="20" spans="1:256" x14ac:dyDescent="0.25">
      <c r="A20" s="10"/>
      <c r="B20" s="2" t="s">
        <v>573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</row>
    <row r="21" spans="1:256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</row>
  </sheetData>
  <mergeCells count="5">
    <mergeCell ref="A1:O1"/>
    <mergeCell ref="A3:O3"/>
    <mergeCell ref="A4:O5"/>
    <mergeCell ref="A17:N17"/>
    <mergeCell ref="A2:O2"/>
  </mergeCells>
  <pageMargins left="0.39370078740157483" right="0.39370078740157483" top="0.39370078740157483" bottom="0.39370078740157483" header="0" footer="0"/>
  <pageSetup paperSize="9" scale="5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5"/>
  <sheetViews>
    <sheetView view="pageBreakPreview" topLeftCell="A29" zoomScale="60" zoomScaleNormal="100" workbookViewId="0">
      <selection activeCell="D37" sqref="D37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53" t="s">
        <v>18</v>
      </c>
      <c r="B1" s="53"/>
      <c r="C1" s="53"/>
      <c r="D1" s="53"/>
      <c r="E1" s="53"/>
      <c r="F1" s="53"/>
      <c r="G1" s="53"/>
      <c r="H1" s="53"/>
      <c r="I1" s="53"/>
    </row>
    <row r="2" spans="1:9" ht="90" customHeight="1" x14ac:dyDescent="0.25">
      <c r="A2" s="54" t="s">
        <v>19</v>
      </c>
      <c r="B2" s="54"/>
      <c r="C2" s="54"/>
      <c r="D2" s="54"/>
      <c r="E2" s="54"/>
      <c r="F2" s="54"/>
      <c r="G2" s="54"/>
      <c r="H2" s="54"/>
      <c r="I2" s="54"/>
    </row>
    <row r="3" spans="1:9" x14ac:dyDescent="0.25">
      <c r="A3" s="12" t="s">
        <v>20</v>
      </c>
      <c r="B3" s="13"/>
      <c r="C3" s="12"/>
      <c r="D3" s="12"/>
      <c r="E3" s="12"/>
      <c r="F3" s="12"/>
      <c r="G3" s="12"/>
      <c r="H3" s="12"/>
      <c r="I3" s="14"/>
    </row>
    <row r="4" spans="1:9" ht="105" customHeight="1" x14ac:dyDescent="0.25">
      <c r="A4" s="51" t="s">
        <v>2</v>
      </c>
      <c r="B4" s="51" t="s">
        <v>3</v>
      </c>
      <c r="C4" s="51" t="s">
        <v>21</v>
      </c>
      <c r="D4" s="51" t="s">
        <v>22</v>
      </c>
      <c r="E4" s="51" t="s">
        <v>23</v>
      </c>
      <c r="F4" s="51" t="s">
        <v>24</v>
      </c>
      <c r="G4" s="51" t="s">
        <v>25</v>
      </c>
      <c r="H4" s="51" t="s">
        <v>26</v>
      </c>
      <c r="I4" s="51" t="s">
        <v>27</v>
      </c>
    </row>
    <row r="5" spans="1:9" x14ac:dyDescent="0.25">
      <c r="A5" s="52"/>
      <c r="B5" s="52"/>
      <c r="C5" s="52"/>
      <c r="D5" s="52"/>
      <c r="E5" s="52"/>
      <c r="F5" s="52"/>
      <c r="G5" s="52"/>
      <c r="H5" s="52"/>
      <c r="I5" s="52"/>
    </row>
    <row r="6" spans="1:9" ht="86.1" customHeight="1" x14ac:dyDescent="0.25">
      <c r="A6" s="48">
        <v>1</v>
      </c>
      <c r="B6" s="16" t="s">
        <v>51</v>
      </c>
      <c r="C6" s="17"/>
      <c r="D6" s="17" t="s">
        <v>48</v>
      </c>
      <c r="E6" s="16">
        <v>1209.99</v>
      </c>
      <c r="F6" s="16">
        <v>20</v>
      </c>
      <c r="G6" s="16" t="s">
        <v>66</v>
      </c>
      <c r="H6" s="49">
        <v>0</v>
      </c>
      <c r="I6" s="50">
        <v>0.25</v>
      </c>
    </row>
    <row r="7" spans="1:9" ht="86.1" customHeight="1" x14ac:dyDescent="0.25">
      <c r="A7" s="48" t="s">
        <v>15</v>
      </c>
      <c r="B7" s="16" t="s">
        <v>51</v>
      </c>
      <c r="C7" s="17"/>
      <c r="D7" s="17" t="s">
        <v>50</v>
      </c>
      <c r="E7" s="16">
        <v>1209.99</v>
      </c>
      <c r="F7" s="16">
        <v>20</v>
      </c>
      <c r="G7" s="16" t="s">
        <v>66</v>
      </c>
      <c r="H7" s="49" t="s">
        <v>28</v>
      </c>
      <c r="I7" s="50" t="s">
        <v>29</v>
      </c>
    </row>
    <row r="8" spans="1:9" ht="86.1" customHeight="1" x14ac:dyDescent="0.25">
      <c r="A8" s="48" t="s">
        <v>15</v>
      </c>
      <c r="B8" s="16" t="s">
        <v>51</v>
      </c>
      <c r="C8" s="17"/>
      <c r="D8" s="17" t="s">
        <v>53</v>
      </c>
      <c r="E8" s="16">
        <v>1209.99</v>
      </c>
      <c r="F8" s="16">
        <v>20</v>
      </c>
      <c r="G8" s="16" t="s">
        <v>66</v>
      </c>
      <c r="H8" s="49" t="s">
        <v>28</v>
      </c>
      <c r="I8" s="50" t="s">
        <v>29</v>
      </c>
    </row>
    <row r="9" spans="1:9" ht="86.1" customHeight="1" x14ac:dyDescent="0.25">
      <c r="A9" s="48">
        <v>2</v>
      </c>
      <c r="B9" s="16" t="s">
        <v>54</v>
      </c>
      <c r="C9" s="17"/>
      <c r="D9" s="17" t="s">
        <v>48</v>
      </c>
      <c r="E9" s="16">
        <v>125</v>
      </c>
      <c r="F9" s="16">
        <v>10</v>
      </c>
      <c r="G9" s="16" t="s">
        <v>67</v>
      </c>
      <c r="H9" s="49">
        <v>0</v>
      </c>
      <c r="I9" s="50">
        <v>2.17</v>
      </c>
    </row>
    <row r="10" spans="1:9" ht="86.1" customHeight="1" x14ac:dyDescent="0.25">
      <c r="A10" s="48" t="s">
        <v>15</v>
      </c>
      <c r="B10" s="16" t="s">
        <v>54</v>
      </c>
      <c r="C10" s="17"/>
      <c r="D10" s="17" t="s">
        <v>50</v>
      </c>
      <c r="E10" s="16">
        <v>125.03</v>
      </c>
      <c r="F10" s="16">
        <v>10</v>
      </c>
      <c r="G10" s="16" t="s">
        <v>67</v>
      </c>
      <c r="H10" s="49" t="s">
        <v>28</v>
      </c>
      <c r="I10" s="50" t="s">
        <v>29</v>
      </c>
    </row>
    <row r="11" spans="1:9" ht="86.1" customHeight="1" x14ac:dyDescent="0.25">
      <c r="A11" s="48" t="s">
        <v>15</v>
      </c>
      <c r="B11" s="16" t="s">
        <v>54</v>
      </c>
      <c r="C11" s="17"/>
      <c r="D11" s="17" t="s">
        <v>53</v>
      </c>
      <c r="E11" s="16">
        <v>125.05</v>
      </c>
      <c r="F11" s="16">
        <v>10</v>
      </c>
      <c r="G11" s="16" t="s">
        <v>67</v>
      </c>
      <c r="H11" s="49" t="s">
        <v>28</v>
      </c>
      <c r="I11" s="50" t="s">
        <v>29</v>
      </c>
    </row>
    <row r="12" spans="1:9" ht="86.1" customHeight="1" x14ac:dyDescent="0.25">
      <c r="A12" s="48">
        <v>3</v>
      </c>
      <c r="B12" s="16" t="s">
        <v>56</v>
      </c>
      <c r="C12" s="17"/>
      <c r="D12" s="17" t="s">
        <v>48</v>
      </c>
      <c r="E12" s="16">
        <v>84.6</v>
      </c>
      <c r="F12" s="16">
        <v>10</v>
      </c>
      <c r="G12" s="16" t="s">
        <v>68</v>
      </c>
      <c r="H12" s="49">
        <v>0</v>
      </c>
      <c r="I12" s="50">
        <v>3.26</v>
      </c>
    </row>
    <row r="13" spans="1:9" ht="86.1" customHeight="1" x14ac:dyDescent="0.25">
      <c r="A13" s="48" t="s">
        <v>15</v>
      </c>
      <c r="B13" s="16" t="s">
        <v>56</v>
      </c>
      <c r="C13" s="17"/>
      <c r="D13" s="17" t="s">
        <v>50</v>
      </c>
      <c r="E13" s="16">
        <v>84.63</v>
      </c>
      <c r="F13" s="16">
        <v>10</v>
      </c>
      <c r="G13" s="16" t="s">
        <v>68</v>
      </c>
      <c r="H13" s="49" t="s">
        <v>28</v>
      </c>
      <c r="I13" s="50" t="s">
        <v>29</v>
      </c>
    </row>
    <row r="14" spans="1:9" ht="86.1" customHeight="1" x14ac:dyDescent="0.25">
      <c r="A14" s="48" t="s">
        <v>15</v>
      </c>
      <c r="B14" s="16" t="s">
        <v>56</v>
      </c>
      <c r="C14" s="17"/>
      <c r="D14" s="17" t="s">
        <v>53</v>
      </c>
      <c r="E14" s="16">
        <v>84.62</v>
      </c>
      <c r="F14" s="16">
        <v>10</v>
      </c>
      <c r="G14" s="16" t="s">
        <v>68</v>
      </c>
      <c r="H14" s="49" t="s">
        <v>28</v>
      </c>
      <c r="I14" s="50" t="s">
        <v>29</v>
      </c>
    </row>
    <row r="15" spans="1:9" ht="86.1" customHeight="1" x14ac:dyDescent="0.25">
      <c r="A15" s="48">
        <v>4</v>
      </c>
      <c r="B15" s="16" t="s">
        <v>58</v>
      </c>
      <c r="C15" s="17"/>
      <c r="D15" s="17" t="s">
        <v>48</v>
      </c>
      <c r="E15" s="16">
        <v>781.9</v>
      </c>
      <c r="F15" s="16">
        <v>10</v>
      </c>
      <c r="G15" s="16" t="s">
        <v>69</v>
      </c>
      <c r="H15" s="49">
        <v>0.05</v>
      </c>
      <c r="I15" s="50">
        <v>12.92</v>
      </c>
    </row>
    <row r="16" spans="1:9" ht="86.1" customHeight="1" x14ac:dyDescent="0.25">
      <c r="A16" s="48" t="s">
        <v>15</v>
      </c>
      <c r="B16" s="16" t="s">
        <v>58</v>
      </c>
      <c r="C16" s="17"/>
      <c r="D16" s="17" t="s">
        <v>50</v>
      </c>
      <c r="E16" s="16">
        <v>781.92</v>
      </c>
      <c r="F16" s="16">
        <v>10</v>
      </c>
      <c r="G16" s="16" t="s">
        <v>70</v>
      </c>
      <c r="H16" s="49" t="s">
        <v>28</v>
      </c>
      <c r="I16" s="50" t="s">
        <v>29</v>
      </c>
    </row>
    <row r="17" spans="1:9" ht="86.1" customHeight="1" x14ac:dyDescent="0.25">
      <c r="A17" s="48" t="s">
        <v>15</v>
      </c>
      <c r="B17" s="16" t="s">
        <v>58</v>
      </c>
      <c r="C17" s="17"/>
      <c r="D17" s="17" t="s">
        <v>53</v>
      </c>
      <c r="E17" s="16">
        <v>781.92</v>
      </c>
      <c r="F17" s="16">
        <v>10</v>
      </c>
      <c r="G17" s="16" t="s">
        <v>70</v>
      </c>
      <c r="H17" s="49" t="s">
        <v>28</v>
      </c>
      <c r="I17" s="50" t="s">
        <v>29</v>
      </c>
    </row>
    <row r="18" spans="1:9" ht="86.1" customHeight="1" x14ac:dyDescent="0.25">
      <c r="A18" s="48">
        <v>5</v>
      </c>
      <c r="B18" s="16" t="s">
        <v>60</v>
      </c>
      <c r="C18" s="17"/>
      <c r="D18" s="17" t="s">
        <v>48</v>
      </c>
      <c r="E18" s="16">
        <v>125</v>
      </c>
      <c r="F18" s="16">
        <v>5</v>
      </c>
      <c r="G18" s="16" t="s">
        <v>71</v>
      </c>
      <c r="H18" s="49">
        <v>0</v>
      </c>
      <c r="I18" s="50">
        <v>20.91</v>
      </c>
    </row>
    <row r="19" spans="1:9" ht="86.1" customHeight="1" x14ac:dyDescent="0.25">
      <c r="A19" s="48" t="s">
        <v>15</v>
      </c>
      <c r="B19" s="16" t="s">
        <v>60</v>
      </c>
      <c r="C19" s="17"/>
      <c r="D19" s="17" t="s">
        <v>50</v>
      </c>
      <c r="E19" s="16">
        <v>125.05</v>
      </c>
      <c r="F19" s="16">
        <v>5</v>
      </c>
      <c r="G19" s="16" t="s">
        <v>71</v>
      </c>
      <c r="H19" s="49" t="s">
        <v>28</v>
      </c>
      <c r="I19" s="50" t="s">
        <v>29</v>
      </c>
    </row>
    <row r="20" spans="1:9" ht="86.1" customHeight="1" x14ac:dyDescent="0.25">
      <c r="A20" s="48" t="s">
        <v>15</v>
      </c>
      <c r="B20" s="16" t="s">
        <v>60</v>
      </c>
      <c r="C20" s="17"/>
      <c r="D20" s="17" t="s">
        <v>53</v>
      </c>
      <c r="E20" s="16">
        <v>125.03</v>
      </c>
      <c r="F20" s="16">
        <v>5</v>
      </c>
      <c r="G20" s="16" t="s">
        <v>71</v>
      </c>
      <c r="H20" s="49" t="s">
        <v>28</v>
      </c>
      <c r="I20" s="50" t="s">
        <v>29</v>
      </c>
    </row>
    <row r="21" spans="1:9" ht="86.1" customHeight="1" x14ac:dyDescent="0.25">
      <c r="A21" s="48">
        <v>6</v>
      </c>
      <c r="B21" s="16" t="s">
        <v>62</v>
      </c>
      <c r="C21" s="17"/>
      <c r="D21" s="17" t="s">
        <v>48</v>
      </c>
      <c r="E21" s="16">
        <v>225.2</v>
      </c>
      <c r="F21" s="16">
        <v>10</v>
      </c>
      <c r="G21" s="16" t="s">
        <v>72</v>
      </c>
      <c r="H21" s="49">
        <v>0</v>
      </c>
      <c r="I21" s="50">
        <v>9.14</v>
      </c>
    </row>
    <row r="22" spans="1:9" ht="86.1" customHeight="1" x14ac:dyDescent="0.25">
      <c r="A22" s="48" t="s">
        <v>15</v>
      </c>
      <c r="B22" s="16" t="s">
        <v>62</v>
      </c>
      <c r="C22" s="17"/>
      <c r="D22" s="17" t="s">
        <v>50</v>
      </c>
      <c r="E22" s="16">
        <v>225.29</v>
      </c>
      <c r="F22" s="16">
        <v>10</v>
      </c>
      <c r="G22" s="16" t="s">
        <v>72</v>
      </c>
      <c r="H22" s="49" t="s">
        <v>28</v>
      </c>
      <c r="I22" s="50" t="s">
        <v>29</v>
      </c>
    </row>
    <row r="23" spans="1:9" ht="86.1" customHeight="1" x14ac:dyDescent="0.25">
      <c r="A23" s="48" t="s">
        <v>15</v>
      </c>
      <c r="B23" s="16" t="s">
        <v>62</v>
      </c>
      <c r="C23" s="17"/>
      <c r="D23" s="17" t="s">
        <v>53</v>
      </c>
      <c r="E23" s="16">
        <v>225.25</v>
      </c>
      <c r="F23" s="16">
        <v>10</v>
      </c>
      <c r="G23" s="16" t="s">
        <v>72</v>
      </c>
      <c r="H23" s="49" t="s">
        <v>28</v>
      </c>
      <c r="I23" s="50" t="s">
        <v>29</v>
      </c>
    </row>
    <row r="24" spans="1:9" ht="86.1" customHeight="1" x14ac:dyDescent="0.25">
      <c r="A24" s="48">
        <v>7</v>
      </c>
      <c r="B24" s="16" t="s">
        <v>64</v>
      </c>
      <c r="C24" s="17"/>
      <c r="D24" s="17" t="s">
        <v>48</v>
      </c>
      <c r="E24" s="16">
        <v>135</v>
      </c>
      <c r="F24" s="16">
        <v>5</v>
      </c>
      <c r="G24" s="16" t="s">
        <v>73</v>
      </c>
      <c r="H24" s="49">
        <v>0</v>
      </c>
      <c r="I24" s="50">
        <v>11.11</v>
      </c>
    </row>
    <row r="25" spans="1:9" ht="86.1" customHeight="1" x14ac:dyDescent="0.25">
      <c r="A25" s="48" t="s">
        <v>15</v>
      </c>
      <c r="B25" s="16" t="s">
        <v>64</v>
      </c>
      <c r="C25" s="17"/>
      <c r="D25" s="17" t="s">
        <v>50</v>
      </c>
      <c r="E25" s="16">
        <v>135.05000000000001</v>
      </c>
      <c r="F25" s="16">
        <v>5</v>
      </c>
      <c r="G25" s="16" t="s">
        <v>73</v>
      </c>
      <c r="H25" s="49" t="s">
        <v>28</v>
      </c>
      <c r="I25" s="50" t="s">
        <v>29</v>
      </c>
    </row>
    <row r="26" spans="1:9" ht="86.1" customHeight="1" x14ac:dyDescent="0.25">
      <c r="A26" s="48" t="s">
        <v>15</v>
      </c>
      <c r="B26" s="16" t="s">
        <v>64</v>
      </c>
      <c r="C26" s="17"/>
      <c r="D26" s="17" t="s">
        <v>53</v>
      </c>
      <c r="E26" s="16">
        <v>135.03</v>
      </c>
      <c r="F26" s="16">
        <v>5</v>
      </c>
      <c r="G26" s="16" t="s">
        <v>73</v>
      </c>
      <c r="H26" s="49" t="s">
        <v>28</v>
      </c>
      <c r="I26" s="50" t="s">
        <v>29</v>
      </c>
    </row>
    <row r="27" spans="1:9" ht="71.099999999999994" customHeight="1" x14ac:dyDescent="0.25">
      <c r="A27" s="45">
        <v>8</v>
      </c>
      <c r="B27" s="30" t="s">
        <v>574</v>
      </c>
      <c r="C27" s="31"/>
      <c r="D27" s="31" t="s">
        <v>48</v>
      </c>
      <c r="E27" s="30">
        <v>133.44</v>
      </c>
      <c r="F27" s="30">
        <v>10</v>
      </c>
      <c r="G27" s="30" t="s">
        <v>579</v>
      </c>
      <c r="H27" s="46">
        <v>0</v>
      </c>
      <c r="I27" s="47">
        <v>5.42</v>
      </c>
    </row>
    <row r="28" spans="1:9" ht="71.099999999999994" customHeight="1" x14ac:dyDescent="0.25">
      <c r="A28" s="45" t="s">
        <v>15</v>
      </c>
      <c r="B28" s="30" t="s">
        <v>574</v>
      </c>
      <c r="C28" s="31"/>
      <c r="D28" s="31" t="s">
        <v>50</v>
      </c>
      <c r="E28" s="30">
        <v>133.41999999999999</v>
      </c>
      <c r="F28" s="30">
        <v>10</v>
      </c>
      <c r="G28" s="30" t="s">
        <v>579</v>
      </c>
      <c r="H28" s="46" t="s">
        <v>28</v>
      </c>
      <c r="I28" s="47" t="s">
        <v>29</v>
      </c>
    </row>
    <row r="29" spans="1:9" ht="71.099999999999994" customHeight="1" x14ac:dyDescent="0.25">
      <c r="A29" s="45" t="s">
        <v>15</v>
      </c>
      <c r="B29" s="30" t="s">
        <v>574</v>
      </c>
      <c r="C29" s="31"/>
      <c r="D29" s="31" t="s">
        <v>53</v>
      </c>
      <c r="E29" s="30">
        <v>133.43</v>
      </c>
      <c r="F29" s="30">
        <v>10</v>
      </c>
      <c r="G29" s="30" t="s">
        <v>579</v>
      </c>
      <c r="H29" s="46" t="s">
        <v>28</v>
      </c>
      <c r="I29" s="47" t="s">
        <v>29</v>
      </c>
    </row>
    <row r="30" spans="1:9" ht="86.1" customHeight="1" x14ac:dyDescent="0.25">
      <c r="A30" s="45">
        <v>9</v>
      </c>
      <c r="B30" s="30" t="s">
        <v>577</v>
      </c>
      <c r="C30" s="31"/>
      <c r="D30" s="31" t="s">
        <v>48</v>
      </c>
      <c r="E30" s="30">
        <v>629.04999999999995</v>
      </c>
      <c r="F30" s="30">
        <v>10</v>
      </c>
      <c r="G30" s="30" t="s">
        <v>580</v>
      </c>
      <c r="H30" s="46">
        <v>0</v>
      </c>
      <c r="I30" s="47">
        <v>5.2</v>
      </c>
    </row>
    <row r="31" spans="1:9" ht="86.1" customHeight="1" x14ac:dyDescent="0.25">
      <c r="A31" s="45" t="s">
        <v>15</v>
      </c>
      <c r="B31" s="30" t="s">
        <v>577</v>
      </c>
      <c r="C31" s="31"/>
      <c r="D31" s="31" t="s">
        <v>50</v>
      </c>
      <c r="E31" s="30">
        <v>629.04999999999995</v>
      </c>
      <c r="F31" s="30">
        <v>10</v>
      </c>
      <c r="G31" s="30" t="s">
        <v>580</v>
      </c>
      <c r="H31" s="46" t="s">
        <v>28</v>
      </c>
      <c r="I31" s="47" t="s">
        <v>29</v>
      </c>
    </row>
    <row r="32" spans="1:9" ht="86.1" customHeight="1" x14ac:dyDescent="0.25">
      <c r="A32" s="45" t="s">
        <v>15</v>
      </c>
      <c r="B32" s="30" t="s">
        <v>577</v>
      </c>
      <c r="C32" s="31"/>
      <c r="D32" s="31" t="s">
        <v>53</v>
      </c>
      <c r="E32" s="30">
        <v>629.04999999999995</v>
      </c>
      <c r="F32" s="30">
        <v>10</v>
      </c>
      <c r="G32" s="30" t="s">
        <v>580</v>
      </c>
      <c r="H32" s="46" t="s">
        <v>28</v>
      </c>
      <c r="I32" s="47" t="s">
        <v>29</v>
      </c>
    </row>
    <row r="33" spans="1:9" ht="86.1" customHeight="1" x14ac:dyDescent="0.25">
      <c r="A33" s="45">
        <v>10</v>
      </c>
      <c r="B33" s="36" t="s">
        <v>621</v>
      </c>
      <c r="C33" s="31"/>
      <c r="D33" s="31" t="s">
        <v>48</v>
      </c>
      <c r="E33" s="36">
        <v>120</v>
      </c>
      <c r="F33" s="36">
        <v>10</v>
      </c>
      <c r="G33" s="36" t="s">
        <v>624</v>
      </c>
      <c r="H33" s="46">
        <v>0</v>
      </c>
      <c r="I33" s="47">
        <v>5.31</v>
      </c>
    </row>
    <row r="34" spans="1:9" ht="86.1" customHeight="1" x14ac:dyDescent="0.25">
      <c r="A34" s="45" t="s">
        <v>15</v>
      </c>
      <c r="B34" s="36" t="s">
        <v>621</v>
      </c>
      <c r="C34" s="31"/>
      <c r="D34" s="31" t="s">
        <v>50</v>
      </c>
      <c r="E34" s="36">
        <v>120.03</v>
      </c>
      <c r="F34" s="36">
        <v>10</v>
      </c>
      <c r="G34" s="36" t="s">
        <v>624</v>
      </c>
      <c r="H34" s="46" t="s">
        <v>28</v>
      </c>
      <c r="I34" s="47" t="s">
        <v>29</v>
      </c>
    </row>
    <row r="35" spans="1:9" ht="86.1" customHeight="1" x14ac:dyDescent="0.25">
      <c r="A35" s="45" t="s">
        <v>15</v>
      </c>
      <c r="B35" s="36" t="s">
        <v>621</v>
      </c>
      <c r="C35" s="31"/>
      <c r="D35" s="31" t="s">
        <v>53</v>
      </c>
      <c r="E35" s="36">
        <v>120.03</v>
      </c>
      <c r="F35" s="36">
        <v>10</v>
      </c>
      <c r="G35" s="36" t="s">
        <v>624</v>
      </c>
      <c r="H35" s="46" t="s">
        <v>28</v>
      </c>
      <c r="I35" s="47" t="s">
        <v>29</v>
      </c>
    </row>
  </sheetData>
  <mergeCells count="41">
    <mergeCell ref="H24:H26"/>
    <mergeCell ref="I24:I26"/>
    <mergeCell ref="A18:A20"/>
    <mergeCell ref="H18:H20"/>
    <mergeCell ref="I18:I20"/>
    <mergeCell ref="A21:A23"/>
    <mergeCell ref="H21:H23"/>
    <mergeCell ref="I21:I23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6:A8"/>
    <mergeCell ref="H6:H8"/>
    <mergeCell ref="I6:I8"/>
    <mergeCell ref="A27:A29"/>
    <mergeCell ref="H27:H29"/>
    <mergeCell ref="I27:I29"/>
    <mergeCell ref="I9:I11"/>
    <mergeCell ref="A12:A14"/>
    <mergeCell ref="H12:H14"/>
    <mergeCell ref="I12:I14"/>
    <mergeCell ref="A15:A17"/>
    <mergeCell ref="H15:H17"/>
    <mergeCell ref="I15:I17"/>
    <mergeCell ref="A9:A11"/>
    <mergeCell ref="H9:H11"/>
    <mergeCell ref="A24:A26"/>
    <mergeCell ref="A30:A32"/>
    <mergeCell ref="H30:H32"/>
    <mergeCell ref="I30:I32"/>
    <mergeCell ref="A33:A35"/>
    <mergeCell ref="H33:H35"/>
    <mergeCell ref="I33:I3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498"/>
  <sheetViews>
    <sheetView view="pageBreakPreview" topLeftCell="C409" zoomScaleNormal="100" zoomScaleSheetLayoutView="100" workbookViewId="0">
      <selection activeCell="E410" sqref="E410"/>
    </sheetView>
  </sheetViews>
  <sheetFormatPr defaultRowHeight="15" x14ac:dyDescent="0.25"/>
  <cols>
    <col min="1" max="1" width="14.140625" customWidth="1"/>
    <col min="2" max="2" width="24.7109375" customWidth="1"/>
    <col min="3" max="3" width="43.140625" customWidth="1"/>
    <col min="4" max="4" width="36.85546875" customWidth="1"/>
    <col min="5" max="5" width="82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53" t="s">
        <v>39</v>
      </c>
      <c r="B1" s="53"/>
      <c r="C1" s="53"/>
      <c r="D1" s="53"/>
      <c r="E1" s="53"/>
      <c r="F1" s="53"/>
      <c r="G1" s="53"/>
      <c r="H1" s="53"/>
      <c r="I1" s="53"/>
    </row>
    <row r="2" spans="1:9" ht="60" customHeight="1" x14ac:dyDescent="0.25">
      <c r="A2" s="54" t="s">
        <v>40</v>
      </c>
      <c r="B2" s="54"/>
      <c r="C2" s="54"/>
      <c r="D2" s="54"/>
      <c r="E2" s="54"/>
      <c r="F2" s="54"/>
      <c r="G2" s="54"/>
      <c r="H2" s="54"/>
      <c r="I2" s="54"/>
    </row>
    <row r="3" spans="1:9" x14ac:dyDescent="0.25">
      <c r="A3" s="12"/>
      <c r="B3" s="12"/>
      <c r="C3" s="12"/>
      <c r="D3" s="12"/>
      <c r="E3" s="12"/>
      <c r="F3" s="12"/>
      <c r="G3" s="12"/>
      <c r="H3" s="12"/>
      <c r="I3" s="12"/>
    </row>
    <row r="4" spans="1:9" ht="75" x14ac:dyDescent="0.25">
      <c r="A4" s="18" t="s">
        <v>2</v>
      </c>
      <c r="B4" s="18" t="s">
        <v>30</v>
      </c>
      <c r="C4" s="18" t="s">
        <v>31</v>
      </c>
      <c r="D4" s="18" t="s">
        <v>32</v>
      </c>
      <c r="E4" s="18" t="s">
        <v>33</v>
      </c>
      <c r="F4" s="18" t="s">
        <v>34</v>
      </c>
      <c r="G4" s="18" t="s">
        <v>35</v>
      </c>
      <c r="H4" s="18" t="s">
        <v>36</v>
      </c>
      <c r="I4" s="18" t="s">
        <v>37</v>
      </c>
    </row>
    <row r="5" spans="1:9" ht="45" x14ac:dyDescent="0.25">
      <c r="A5" s="48">
        <v>1</v>
      </c>
      <c r="B5" s="16" t="s">
        <v>86</v>
      </c>
      <c r="C5" s="18" t="s">
        <v>87</v>
      </c>
      <c r="D5" s="18" t="s">
        <v>79</v>
      </c>
      <c r="E5" s="18" t="s">
        <v>80</v>
      </c>
      <c r="F5" s="18" t="s">
        <v>88</v>
      </c>
      <c r="G5" s="18">
        <v>552.48</v>
      </c>
      <c r="H5" s="18">
        <v>4800</v>
      </c>
      <c r="I5" s="56">
        <v>0.03</v>
      </c>
    </row>
    <row r="6" spans="1:9" ht="60" x14ac:dyDescent="0.25">
      <c r="A6" s="48" t="s">
        <v>15</v>
      </c>
      <c r="B6" s="16" t="s">
        <v>86</v>
      </c>
      <c r="C6" s="18" t="s">
        <v>87</v>
      </c>
      <c r="D6" s="18" t="s">
        <v>81</v>
      </c>
      <c r="E6" s="18" t="s">
        <v>77</v>
      </c>
      <c r="F6" s="18" t="s">
        <v>89</v>
      </c>
      <c r="G6" s="18">
        <v>1000</v>
      </c>
      <c r="H6" s="18">
        <v>4000</v>
      </c>
      <c r="I6" s="56" t="s">
        <v>38</v>
      </c>
    </row>
    <row r="7" spans="1:9" ht="60" x14ac:dyDescent="0.25">
      <c r="A7" s="48" t="s">
        <v>15</v>
      </c>
      <c r="B7" s="16" t="s">
        <v>86</v>
      </c>
      <c r="C7" s="18" t="s">
        <v>90</v>
      </c>
      <c r="D7" s="18" t="s">
        <v>85</v>
      </c>
      <c r="E7" s="18" t="s">
        <v>75</v>
      </c>
      <c r="F7" s="18" t="s">
        <v>91</v>
      </c>
      <c r="G7" s="18">
        <v>26.53</v>
      </c>
      <c r="H7" s="18">
        <v>200</v>
      </c>
      <c r="I7" s="56" t="s">
        <v>38</v>
      </c>
    </row>
    <row r="8" spans="1:9" ht="60" x14ac:dyDescent="0.25">
      <c r="A8" s="48" t="s">
        <v>15</v>
      </c>
      <c r="B8" s="16" t="s">
        <v>86</v>
      </c>
      <c r="C8" s="18" t="s">
        <v>90</v>
      </c>
      <c r="D8" s="18" t="s">
        <v>92</v>
      </c>
      <c r="E8" s="18" t="s">
        <v>75</v>
      </c>
      <c r="F8" s="18" t="s">
        <v>91</v>
      </c>
      <c r="G8" s="18">
        <v>753.59</v>
      </c>
      <c r="H8" s="18">
        <v>5600</v>
      </c>
      <c r="I8" s="56" t="s">
        <v>38</v>
      </c>
    </row>
    <row r="9" spans="1:9" ht="45" x14ac:dyDescent="0.25">
      <c r="A9" s="48" t="s">
        <v>15</v>
      </c>
      <c r="B9" s="16" t="s">
        <v>93</v>
      </c>
      <c r="C9" s="18" t="s">
        <v>87</v>
      </c>
      <c r="D9" s="18" t="s">
        <v>94</v>
      </c>
      <c r="E9" s="18" t="s">
        <v>77</v>
      </c>
      <c r="F9" s="18" t="s">
        <v>95</v>
      </c>
      <c r="G9" s="18">
        <v>18.399999999999999</v>
      </c>
      <c r="H9" s="18">
        <v>200</v>
      </c>
      <c r="I9" s="56" t="s">
        <v>38</v>
      </c>
    </row>
    <row r="10" spans="1:9" ht="60" x14ac:dyDescent="0.25">
      <c r="A10" s="48" t="s">
        <v>15</v>
      </c>
      <c r="B10" s="16" t="s">
        <v>86</v>
      </c>
      <c r="C10" s="18" t="s">
        <v>87</v>
      </c>
      <c r="D10" s="18" t="s">
        <v>84</v>
      </c>
      <c r="E10" s="18" t="s">
        <v>75</v>
      </c>
      <c r="F10" s="18" t="s">
        <v>96</v>
      </c>
      <c r="G10" s="18">
        <v>954.15</v>
      </c>
      <c r="H10" s="18">
        <v>6400</v>
      </c>
      <c r="I10" s="56" t="s">
        <v>38</v>
      </c>
    </row>
    <row r="11" spans="1:9" ht="60" x14ac:dyDescent="0.25">
      <c r="A11" s="48" t="s">
        <v>15</v>
      </c>
      <c r="B11" s="16" t="s">
        <v>86</v>
      </c>
      <c r="C11" s="18" t="s">
        <v>87</v>
      </c>
      <c r="D11" s="18" t="s">
        <v>97</v>
      </c>
      <c r="E11" s="18" t="s">
        <v>98</v>
      </c>
      <c r="F11" s="18" t="s">
        <v>99</v>
      </c>
      <c r="G11" s="18">
        <v>587.29999999999995</v>
      </c>
      <c r="H11" s="18">
        <v>5600</v>
      </c>
      <c r="I11" s="56" t="s">
        <v>38</v>
      </c>
    </row>
    <row r="12" spans="1:9" ht="60" x14ac:dyDescent="0.25">
      <c r="A12" s="48" t="s">
        <v>15</v>
      </c>
      <c r="B12" s="16" t="s">
        <v>86</v>
      </c>
      <c r="C12" s="18" t="s">
        <v>87</v>
      </c>
      <c r="D12" s="18" t="s">
        <v>100</v>
      </c>
      <c r="E12" s="18" t="s">
        <v>75</v>
      </c>
      <c r="F12" s="18" t="s">
        <v>101</v>
      </c>
      <c r="G12" s="18">
        <v>50</v>
      </c>
      <c r="H12" s="18">
        <v>200</v>
      </c>
      <c r="I12" s="56" t="s">
        <v>38</v>
      </c>
    </row>
    <row r="13" spans="1:9" ht="60" x14ac:dyDescent="0.25">
      <c r="A13" s="48" t="s">
        <v>15</v>
      </c>
      <c r="B13" s="16" t="s">
        <v>86</v>
      </c>
      <c r="C13" s="18" t="s">
        <v>87</v>
      </c>
      <c r="D13" s="18" t="s">
        <v>100</v>
      </c>
      <c r="E13" s="18" t="s">
        <v>75</v>
      </c>
      <c r="F13" s="18" t="s">
        <v>102</v>
      </c>
      <c r="G13" s="18">
        <v>35.17</v>
      </c>
      <c r="H13" s="18">
        <v>200</v>
      </c>
      <c r="I13" s="56" t="s">
        <v>38</v>
      </c>
    </row>
    <row r="14" spans="1:9" ht="60" x14ac:dyDescent="0.25">
      <c r="A14" s="48" t="s">
        <v>15</v>
      </c>
      <c r="B14" s="16" t="s">
        <v>86</v>
      </c>
      <c r="C14" s="18" t="s">
        <v>87</v>
      </c>
      <c r="D14" s="18" t="s">
        <v>76</v>
      </c>
      <c r="E14" s="18" t="s">
        <v>77</v>
      </c>
      <c r="F14" s="18" t="s">
        <v>89</v>
      </c>
      <c r="G14" s="18">
        <v>1000</v>
      </c>
      <c r="H14" s="18">
        <v>4000</v>
      </c>
      <c r="I14" s="56" t="s">
        <v>38</v>
      </c>
    </row>
    <row r="15" spans="1:9" ht="60" x14ac:dyDescent="0.25">
      <c r="A15" s="48" t="s">
        <v>15</v>
      </c>
      <c r="B15" s="16" t="s">
        <v>86</v>
      </c>
      <c r="C15" s="18" t="s">
        <v>87</v>
      </c>
      <c r="D15" s="18" t="s">
        <v>103</v>
      </c>
      <c r="E15" s="18" t="s">
        <v>75</v>
      </c>
      <c r="F15" s="18" t="s">
        <v>96</v>
      </c>
      <c r="G15" s="18">
        <v>823.02</v>
      </c>
      <c r="H15" s="18">
        <v>5600</v>
      </c>
      <c r="I15" s="56" t="s">
        <v>38</v>
      </c>
    </row>
    <row r="16" spans="1:9" ht="75" x14ac:dyDescent="0.25">
      <c r="A16" s="48" t="s">
        <v>15</v>
      </c>
      <c r="B16" s="16" t="s">
        <v>86</v>
      </c>
      <c r="C16" s="18" t="s">
        <v>87</v>
      </c>
      <c r="D16" s="18" t="s">
        <v>82</v>
      </c>
      <c r="E16" s="18" t="s">
        <v>83</v>
      </c>
      <c r="F16" s="18" t="s">
        <v>104</v>
      </c>
      <c r="G16" s="18">
        <v>587.29999999999995</v>
      </c>
      <c r="H16" s="18">
        <v>5600</v>
      </c>
      <c r="I16" s="56" t="s">
        <v>38</v>
      </c>
    </row>
    <row r="17" spans="1:9" ht="60" x14ac:dyDescent="0.25">
      <c r="A17" s="48" t="s">
        <v>15</v>
      </c>
      <c r="B17" s="16" t="s">
        <v>86</v>
      </c>
      <c r="C17" s="18" t="s">
        <v>87</v>
      </c>
      <c r="D17" s="18" t="s">
        <v>84</v>
      </c>
      <c r="E17" s="18" t="s">
        <v>75</v>
      </c>
      <c r="F17" s="18" t="s">
        <v>105</v>
      </c>
      <c r="G17" s="18">
        <v>1600</v>
      </c>
      <c r="H17" s="18">
        <v>6400</v>
      </c>
      <c r="I17" s="56" t="s">
        <v>38</v>
      </c>
    </row>
    <row r="18" spans="1:9" ht="60" x14ac:dyDescent="0.25">
      <c r="A18" s="48" t="s">
        <v>15</v>
      </c>
      <c r="B18" s="16" t="s">
        <v>86</v>
      </c>
      <c r="C18" s="18" t="s">
        <v>87</v>
      </c>
      <c r="D18" s="18" t="s">
        <v>85</v>
      </c>
      <c r="E18" s="18" t="s">
        <v>75</v>
      </c>
      <c r="F18" s="18" t="s">
        <v>105</v>
      </c>
      <c r="G18" s="18">
        <v>50</v>
      </c>
      <c r="H18" s="18">
        <v>200</v>
      </c>
      <c r="I18" s="56" t="s">
        <v>38</v>
      </c>
    </row>
    <row r="19" spans="1:9" ht="60" x14ac:dyDescent="0.25">
      <c r="A19" s="48" t="s">
        <v>15</v>
      </c>
      <c r="B19" s="16" t="s">
        <v>86</v>
      </c>
      <c r="C19" s="18" t="s">
        <v>87</v>
      </c>
      <c r="D19" s="18" t="s">
        <v>81</v>
      </c>
      <c r="E19" s="18" t="s">
        <v>77</v>
      </c>
      <c r="F19" s="18" t="s">
        <v>89</v>
      </c>
      <c r="G19" s="18">
        <v>1000</v>
      </c>
      <c r="H19" s="18">
        <v>4000</v>
      </c>
      <c r="I19" s="56" t="s">
        <v>38</v>
      </c>
    </row>
    <row r="20" spans="1:9" ht="60" x14ac:dyDescent="0.25">
      <c r="A20" s="48" t="s">
        <v>15</v>
      </c>
      <c r="B20" s="16" t="s">
        <v>86</v>
      </c>
      <c r="C20" s="18" t="s">
        <v>87</v>
      </c>
      <c r="D20" s="18" t="s">
        <v>106</v>
      </c>
      <c r="E20" s="18" t="s">
        <v>83</v>
      </c>
      <c r="F20" s="18" t="s">
        <v>107</v>
      </c>
      <c r="G20" s="18">
        <v>1245.08</v>
      </c>
      <c r="H20" s="18">
        <v>5600</v>
      </c>
      <c r="I20" s="56" t="s">
        <v>38</v>
      </c>
    </row>
    <row r="21" spans="1:9" ht="45" x14ac:dyDescent="0.25">
      <c r="A21" s="48" t="s">
        <v>15</v>
      </c>
      <c r="B21" s="16" t="s">
        <v>86</v>
      </c>
      <c r="C21" s="18" t="s">
        <v>90</v>
      </c>
      <c r="D21" s="18" t="s">
        <v>108</v>
      </c>
      <c r="E21" s="18" t="s">
        <v>109</v>
      </c>
      <c r="F21" s="18" t="s">
        <v>110</v>
      </c>
      <c r="G21" s="18">
        <v>15.06</v>
      </c>
      <c r="H21" s="18">
        <v>400</v>
      </c>
      <c r="I21" s="56" t="s">
        <v>38</v>
      </c>
    </row>
    <row r="22" spans="1:9" ht="60" x14ac:dyDescent="0.25">
      <c r="A22" s="48" t="s">
        <v>15</v>
      </c>
      <c r="B22" s="16" t="s">
        <v>86</v>
      </c>
      <c r="C22" s="18" t="s">
        <v>87</v>
      </c>
      <c r="D22" s="18" t="s">
        <v>78</v>
      </c>
      <c r="E22" s="18" t="s">
        <v>75</v>
      </c>
      <c r="F22" s="18" t="s">
        <v>111</v>
      </c>
      <c r="G22" s="18">
        <v>823.02</v>
      </c>
      <c r="H22" s="18">
        <v>5600</v>
      </c>
      <c r="I22" s="56" t="s">
        <v>38</v>
      </c>
    </row>
    <row r="23" spans="1:9" ht="60" x14ac:dyDescent="0.25">
      <c r="A23" s="48" t="s">
        <v>15</v>
      </c>
      <c r="B23" s="16" t="s">
        <v>86</v>
      </c>
      <c r="C23" s="18" t="s">
        <v>87</v>
      </c>
      <c r="D23" s="18" t="s">
        <v>78</v>
      </c>
      <c r="E23" s="18" t="s">
        <v>75</v>
      </c>
      <c r="F23" s="18" t="s">
        <v>112</v>
      </c>
      <c r="G23" s="18">
        <v>788.82</v>
      </c>
      <c r="H23" s="18">
        <v>5600</v>
      </c>
      <c r="I23" s="56" t="s">
        <v>38</v>
      </c>
    </row>
    <row r="24" spans="1:9" ht="60" x14ac:dyDescent="0.25">
      <c r="A24" s="48" t="s">
        <v>15</v>
      </c>
      <c r="B24" s="16" t="s">
        <v>86</v>
      </c>
      <c r="C24" s="18" t="s">
        <v>87</v>
      </c>
      <c r="D24" s="18" t="s">
        <v>78</v>
      </c>
      <c r="E24" s="18" t="s">
        <v>75</v>
      </c>
      <c r="F24" s="18" t="s">
        <v>105</v>
      </c>
      <c r="G24" s="18">
        <v>1400</v>
      </c>
      <c r="H24" s="18">
        <v>5600</v>
      </c>
      <c r="I24" s="56" t="s">
        <v>38</v>
      </c>
    </row>
    <row r="25" spans="1:9" ht="60" x14ac:dyDescent="0.25">
      <c r="A25" s="48" t="s">
        <v>15</v>
      </c>
      <c r="B25" s="16" t="s">
        <v>86</v>
      </c>
      <c r="C25" s="18" t="s">
        <v>87</v>
      </c>
      <c r="D25" s="18" t="s">
        <v>103</v>
      </c>
      <c r="E25" s="18" t="s">
        <v>75</v>
      </c>
      <c r="F25" s="18" t="s">
        <v>101</v>
      </c>
      <c r="G25" s="18">
        <v>1400</v>
      </c>
      <c r="H25" s="18">
        <v>5600</v>
      </c>
      <c r="I25" s="56" t="s">
        <v>38</v>
      </c>
    </row>
    <row r="26" spans="1:9" ht="60" x14ac:dyDescent="0.25">
      <c r="A26" s="48" t="s">
        <v>15</v>
      </c>
      <c r="B26" s="16" t="s">
        <v>86</v>
      </c>
      <c r="C26" s="18" t="s">
        <v>87</v>
      </c>
      <c r="D26" s="18" t="s">
        <v>100</v>
      </c>
      <c r="E26" s="18" t="s">
        <v>75</v>
      </c>
      <c r="F26" s="18" t="s">
        <v>113</v>
      </c>
      <c r="G26" s="18">
        <v>31.33</v>
      </c>
      <c r="H26" s="18">
        <v>200</v>
      </c>
      <c r="I26" s="56" t="s">
        <v>38</v>
      </c>
    </row>
    <row r="27" spans="1:9" ht="60" x14ac:dyDescent="0.25">
      <c r="A27" s="48" t="s">
        <v>15</v>
      </c>
      <c r="B27" s="16" t="s">
        <v>86</v>
      </c>
      <c r="C27" s="18" t="s">
        <v>87</v>
      </c>
      <c r="D27" s="18" t="s">
        <v>85</v>
      </c>
      <c r="E27" s="18" t="s">
        <v>75</v>
      </c>
      <c r="F27" s="18" t="s">
        <v>114</v>
      </c>
      <c r="G27" s="18">
        <v>31.33</v>
      </c>
      <c r="H27" s="18">
        <v>200</v>
      </c>
      <c r="I27" s="56" t="s">
        <v>38</v>
      </c>
    </row>
    <row r="28" spans="1:9" ht="60" x14ac:dyDescent="0.25">
      <c r="A28" s="48" t="s">
        <v>15</v>
      </c>
      <c r="B28" s="16" t="s">
        <v>86</v>
      </c>
      <c r="C28" s="18" t="s">
        <v>87</v>
      </c>
      <c r="D28" s="18" t="s">
        <v>84</v>
      </c>
      <c r="E28" s="18" t="s">
        <v>75</v>
      </c>
      <c r="F28" s="18" t="s">
        <v>111</v>
      </c>
      <c r="G28" s="18">
        <v>954.15</v>
      </c>
      <c r="H28" s="18">
        <v>6400</v>
      </c>
      <c r="I28" s="56" t="s">
        <v>38</v>
      </c>
    </row>
    <row r="29" spans="1:9" ht="60" x14ac:dyDescent="0.25">
      <c r="A29" s="48" t="s">
        <v>15</v>
      </c>
      <c r="B29" s="16" t="s">
        <v>86</v>
      </c>
      <c r="C29" s="18" t="s">
        <v>87</v>
      </c>
      <c r="D29" s="18" t="s">
        <v>85</v>
      </c>
      <c r="E29" s="18" t="s">
        <v>75</v>
      </c>
      <c r="F29" s="18" t="s">
        <v>115</v>
      </c>
      <c r="G29" s="18">
        <v>35.17</v>
      </c>
      <c r="H29" s="18">
        <v>200</v>
      </c>
      <c r="I29" s="56" t="s">
        <v>38</v>
      </c>
    </row>
    <row r="30" spans="1:9" ht="60" x14ac:dyDescent="0.25">
      <c r="A30" s="48" t="s">
        <v>15</v>
      </c>
      <c r="B30" s="16" t="s">
        <v>86</v>
      </c>
      <c r="C30" s="18" t="s">
        <v>87</v>
      </c>
      <c r="D30" s="18" t="s">
        <v>82</v>
      </c>
      <c r="E30" s="18" t="s">
        <v>83</v>
      </c>
      <c r="F30" s="18" t="s">
        <v>116</v>
      </c>
      <c r="G30" s="18">
        <v>1415</v>
      </c>
      <c r="H30" s="18">
        <v>5600</v>
      </c>
      <c r="I30" s="56" t="s">
        <v>38</v>
      </c>
    </row>
    <row r="31" spans="1:9" ht="60" x14ac:dyDescent="0.25">
      <c r="A31" s="48" t="s">
        <v>15</v>
      </c>
      <c r="B31" s="16" t="s">
        <v>86</v>
      </c>
      <c r="C31" s="18" t="s">
        <v>87</v>
      </c>
      <c r="D31" s="18" t="s">
        <v>103</v>
      </c>
      <c r="E31" s="18" t="s">
        <v>75</v>
      </c>
      <c r="F31" s="18" t="s">
        <v>113</v>
      </c>
      <c r="G31" s="18">
        <v>788.82</v>
      </c>
      <c r="H31" s="18">
        <v>5600</v>
      </c>
      <c r="I31" s="56" t="s">
        <v>38</v>
      </c>
    </row>
    <row r="32" spans="1:9" ht="60" x14ac:dyDescent="0.25">
      <c r="A32" s="48" t="s">
        <v>15</v>
      </c>
      <c r="B32" s="16" t="s">
        <v>86</v>
      </c>
      <c r="C32" s="18" t="s">
        <v>87</v>
      </c>
      <c r="D32" s="18" t="s">
        <v>106</v>
      </c>
      <c r="E32" s="18" t="s">
        <v>74</v>
      </c>
      <c r="F32" s="18" t="s">
        <v>117</v>
      </c>
      <c r="G32" s="18">
        <v>1400</v>
      </c>
      <c r="H32" s="18">
        <v>5600</v>
      </c>
      <c r="I32" s="56" t="s">
        <v>38</v>
      </c>
    </row>
    <row r="33" spans="1:9" ht="60" x14ac:dyDescent="0.25">
      <c r="A33" s="48" t="s">
        <v>15</v>
      </c>
      <c r="B33" s="16" t="s">
        <v>86</v>
      </c>
      <c r="C33" s="18" t="s">
        <v>87</v>
      </c>
      <c r="D33" s="18" t="s">
        <v>84</v>
      </c>
      <c r="E33" s="18" t="s">
        <v>75</v>
      </c>
      <c r="F33" s="18" t="s">
        <v>91</v>
      </c>
      <c r="G33" s="18">
        <v>873.67</v>
      </c>
      <c r="H33" s="18">
        <v>6400</v>
      </c>
      <c r="I33" s="56" t="s">
        <v>38</v>
      </c>
    </row>
    <row r="34" spans="1:9" ht="45" x14ac:dyDescent="0.25">
      <c r="A34" s="48" t="s">
        <v>15</v>
      </c>
      <c r="B34" s="16" t="s">
        <v>86</v>
      </c>
      <c r="C34" s="18" t="s">
        <v>90</v>
      </c>
      <c r="D34" s="18" t="s">
        <v>108</v>
      </c>
      <c r="E34" s="18" t="s">
        <v>118</v>
      </c>
      <c r="F34" s="18" t="s">
        <v>119</v>
      </c>
      <c r="G34" s="18">
        <v>19.440000000000001</v>
      </c>
      <c r="H34" s="18">
        <v>200</v>
      </c>
      <c r="I34" s="56" t="s">
        <v>38</v>
      </c>
    </row>
    <row r="35" spans="1:9" ht="45" x14ac:dyDescent="0.25">
      <c r="A35" s="48" t="s">
        <v>15</v>
      </c>
      <c r="B35" s="16" t="s">
        <v>86</v>
      </c>
      <c r="C35" s="18" t="s">
        <v>87</v>
      </c>
      <c r="D35" s="18" t="s">
        <v>120</v>
      </c>
      <c r="E35" s="18" t="s">
        <v>80</v>
      </c>
      <c r="F35" s="18" t="s">
        <v>121</v>
      </c>
      <c r="G35" s="18">
        <v>460.4</v>
      </c>
      <c r="H35" s="18">
        <v>4000</v>
      </c>
      <c r="I35" s="56" t="s">
        <v>38</v>
      </c>
    </row>
    <row r="36" spans="1:9" ht="60" x14ac:dyDescent="0.25">
      <c r="A36" s="48" t="s">
        <v>15</v>
      </c>
      <c r="B36" s="16" t="s">
        <v>86</v>
      </c>
      <c r="C36" s="18" t="s">
        <v>87</v>
      </c>
      <c r="D36" s="18" t="s">
        <v>84</v>
      </c>
      <c r="E36" s="18" t="s">
        <v>75</v>
      </c>
      <c r="F36" s="18" t="s">
        <v>113</v>
      </c>
      <c r="G36" s="18">
        <v>914.51</v>
      </c>
      <c r="H36" s="18">
        <v>6400</v>
      </c>
      <c r="I36" s="56" t="s">
        <v>38</v>
      </c>
    </row>
    <row r="37" spans="1:9" ht="60" x14ac:dyDescent="0.25">
      <c r="A37" s="48" t="s">
        <v>15</v>
      </c>
      <c r="B37" s="16" t="s">
        <v>86</v>
      </c>
      <c r="C37" s="18" t="s">
        <v>87</v>
      </c>
      <c r="D37" s="18" t="s">
        <v>84</v>
      </c>
      <c r="E37" s="18" t="s">
        <v>75</v>
      </c>
      <c r="F37" s="18" t="s">
        <v>101</v>
      </c>
      <c r="G37" s="18">
        <v>1600</v>
      </c>
      <c r="H37" s="18">
        <v>6400</v>
      </c>
      <c r="I37" s="56" t="s">
        <v>38</v>
      </c>
    </row>
    <row r="38" spans="1:9" ht="60" x14ac:dyDescent="0.25">
      <c r="A38" s="48" t="s">
        <v>15</v>
      </c>
      <c r="B38" s="16" t="s">
        <v>86</v>
      </c>
      <c r="C38" s="18" t="s">
        <v>87</v>
      </c>
      <c r="D38" s="18" t="s">
        <v>84</v>
      </c>
      <c r="E38" s="18" t="s">
        <v>75</v>
      </c>
      <c r="F38" s="18" t="s">
        <v>112</v>
      </c>
      <c r="G38" s="18">
        <v>914.51</v>
      </c>
      <c r="H38" s="18">
        <v>6400</v>
      </c>
      <c r="I38" s="56" t="s">
        <v>38</v>
      </c>
    </row>
    <row r="39" spans="1:9" ht="60" x14ac:dyDescent="0.25">
      <c r="A39" s="48" t="s">
        <v>15</v>
      </c>
      <c r="B39" s="16" t="s">
        <v>86</v>
      </c>
      <c r="C39" s="18" t="s">
        <v>87</v>
      </c>
      <c r="D39" s="18" t="s">
        <v>82</v>
      </c>
      <c r="E39" s="18" t="s">
        <v>83</v>
      </c>
      <c r="F39" s="18" t="s">
        <v>122</v>
      </c>
      <c r="G39" s="18">
        <v>1415</v>
      </c>
      <c r="H39" s="18">
        <v>5600</v>
      </c>
      <c r="I39" s="56" t="s">
        <v>38</v>
      </c>
    </row>
    <row r="40" spans="1:9" ht="45" x14ac:dyDescent="0.25">
      <c r="A40" s="48" t="s">
        <v>15</v>
      </c>
      <c r="B40" s="16" t="s">
        <v>86</v>
      </c>
      <c r="C40" s="18" t="s">
        <v>87</v>
      </c>
      <c r="D40" s="18" t="s">
        <v>123</v>
      </c>
      <c r="E40" s="18" t="s">
        <v>124</v>
      </c>
      <c r="F40" s="18" t="s">
        <v>110</v>
      </c>
      <c r="G40" s="18">
        <v>301.2</v>
      </c>
      <c r="H40" s="18">
        <v>4000</v>
      </c>
      <c r="I40" s="56" t="s">
        <v>38</v>
      </c>
    </row>
    <row r="41" spans="1:9" ht="60" x14ac:dyDescent="0.25">
      <c r="A41" s="48" t="s">
        <v>15</v>
      </c>
      <c r="B41" s="16" t="s">
        <v>86</v>
      </c>
      <c r="C41" s="18" t="s">
        <v>87</v>
      </c>
      <c r="D41" s="18" t="s">
        <v>106</v>
      </c>
      <c r="E41" s="18" t="s">
        <v>83</v>
      </c>
      <c r="F41" s="18" t="s">
        <v>125</v>
      </c>
      <c r="G41" s="18">
        <v>1245.08</v>
      </c>
      <c r="H41" s="18">
        <v>5600</v>
      </c>
      <c r="I41" s="56" t="s">
        <v>38</v>
      </c>
    </row>
    <row r="42" spans="1:9" ht="60" x14ac:dyDescent="0.25">
      <c r="A42" s="48" t="s">
        <v>15</v>
      </c>
      <c r="B42" s="16" t="s">
        <v>86</v>
      </c>
      <c r="C42" s="18" t="s">
        <v>87</v>
      </c>
      <c r="D42" s="18" t="s">
        <v>76</v>
      </c>
      <c r="E42" s="18" t="s">
        <v>77</v>
      </c>
      <c r="F42" s="18" t="s">
        <v>89</v>
      </c>
      <c r="G42" s="18">
        <v>1000</v>
      </c>
      <c r="H42" s="18">
        <v>4000</v>
      </c>
      <c r="I42" s="56" t="s">
        <v>38</v>
      </c>
    </row>
    <row r="43" spans="1:9" ht="45" x14ac:dyDescent="0.25">
      <c r="A43" s="48" t="s">
        <v>15</v>
      </c>
      <c r="B43" s="16" t="s">
        <v>93</v>
      </c>
      <c r="C43" s="18" t="s">
        <v>87</v>
      </c>
      <c r="D43" s="18" t="s">
        <v>126</v>
      </c>
      <c r="E43" s="18" t="s">
        <v>77</v>
      </c>
      <c r="F43" s="18" t="s">
        <v>95</v>
      </c>
      <c r="G43" s="18">
        <v>18.399999999999999</v>
      </c>
      <c r="H43" s="18">
        <v>200</v>
      </c>
      <c r="I43" s="56" t="s">
        <v>38</v>
      </c>
    </row>
    <row r="44" spans="1:9" ht="60" x14ac:dyDescent="0.25">
      <c r="A44" s="48">
        <v>2</v>
      </c>
      <c r="B44" s="16" t="s">
        <v>128</v>
      </c>
      <c r="C44" s="18" t="s">
        <v>129</v>
      </c>
      <c r="D44" s="18" t="s">
        <v>130</v>
      </c>
      <c r="E44" s="18" t="s">
        <v>131</v>
      </c>
      <c r="F44" s="18" t="s">
        <v>132</v>
      </c>
      <c r="G44" s="18">
        <v>94.28</v>
      </c>
      <c r="H44" s="18">
        <v>50</v>
      </c>
      <c r="I44" s="56">
        <v>0.34</v>
      </c>
    </row>
    <row r="45" spans="1:9" ht="75" x14ac:dyDescent="0.25">
      <c r="A45" s="48" t="s">
        <v>15</v>
      </c>
      <c r="B45" s="16" t="s">
        <v>128</v>
      </c>
      <c r="C45" s="18" t="s">
        <v>129</v>
      </c>
      <c r="D45" s="18" t="s">
        <v>133</v>
      </c>
      <c r="E45" s="18" t="s">
        <v>77</v>
      </c>
      <c r="F45" s="18" t="s">
        <v>134</v>
      </c>
      <c r="G45" s="18">
        <v>97.34</v>
      </c>
      <c r="H45" s="18">
        <v>50</v>
      </c>
      <c r="I45" s="56" t="s">
        <v>38</v>
      </c>
    </row>
    <row r="46" spans="1:9" ht="60" x14ac:dyDescent="0.25">
      <c r="A46" s="48" t="s">
        <v>15</v>
      </c>
      <c r="B46" s="16" t="s">
        <v>128</v>
      </c>
      <c r="C46" s="18" t="s">
        <v>129</v>
      </c>
      <c r="D46" s="18" t="s">
        <v>135</v>
      </c>
      <c r="E46" s="18" t="s">
        <v>83</v>
      </c>
      <c r="F46" s="18" t="s">
        <v>136</v>
      </c>
      <c r="G46" s="18">
        <v>43.62</v>
      </c>
      <c r="H46" s="18">
        <v>50</v>
      </c>
      <c r="I46" s="56" t="s">
        <v>38</v>
      </c>
    </row>
    <row r="47" spans="1:9" ht="60" x14ac:dyDescent="0.25">
      <c r="A47" s="48" t="s">
        <v>15</v>
      </c>
      <c r="B47" s="16" t="s">
        <v>128</v>
      </c>
      <c r="C47" s="18" t="s">
        <v>129</v>
      </c>
      <c r="D47" s="18" t="s">
        <v>137</v>
      </c>
      <c r="E47" s="18" t="s">
        <v>77</v>
      </c>
      <c r="F47" s="18" t="s">
        <v>138</v>
      </c>
      <c r="G47" s="18">
        <v>103.93</v>
      </c>
      <c r="H47" s="18">
        <v>50</v>
      </c>
      <c r="I47" s="56" t="s">
        <v>38</v>
      </c>
    </row>
    <row r="48" spans="1:9" ht="45" x14ac:dyDescent="0.25">
      <c r="A48" s="48" t="s">
        <v>15</v>
      </c>
      <c r="B48" s="16" t="s">
        <v>128</v>
      </c>
      <c r="C48" s="18" t="s">
        <v>129</v>
      </c>
      <c r="D48" s="18" t="s">
        <v>139</v>
      </c>
      <c r="E48" s="18" t="s">
        <v>83</v>
      </c>
      <c r="F48" s="18" t="s">
        <v>140</v>
      </c>
      <c r="G48" s="18">
        <v>43.62</v>
      </c>
      <c r="H48" s="18">
        <v>50</v>
      </c>
      <c r="I48" s="56" t="s">
        <v>38</v>
      </c>
    </row>
    <row r="49" spans="1:9" ht="45" x14ac:dyDescent="0.25">
      <c r="A49" s="48" t="s">
        <v>15</v>
      </c>
      <c r="B49" s="16" t="s">
        <v>141</v>
      </c>
      <c r="C49" s="18" t="s">
        <v>129</v>
      </c>
      <c r="D49" s="18" t="s">
        <v>142</v>
      </c>
      <c r="E49" s="18" t="s">
        <v>143</v>
      </c>
      <c r="F49" s="18" t="s">
        <v>144</v>
      </c>
      <c r="G49" s="18">
        <v>40.82</v>
      </c>
      <c r="H49" s="18">
        <v>25</v>
      </c>
      <c r="I49" s="56" t="s">
        <v>38</v>
      </c>
    </row>
    <row r="50" spans="1:9" ht="60" x14ac:dyDescent="0.25">
      <c r="A50" s="48" t="s">
        <v>15</v>
      </c>
      <c r="B50" s="16" t="s">
        <v>128</v>
      </c>
      <c r="C50" s="18" t="s">
        <v>129</v>
      </c>
      <c r="D50" s="18" t="s">
        <v>137</v>
      </c>
      <c r="E50" s="18" t="s">
        <v>77</v>
      </c>
      <c r="F50" s="18" t="s">
        <v>145</v>
      </c>
      <c r="G50" s="18">
        <v>108.61</v>
      </c>
      <c r="H50" s="18">
        <v>50</v>
      </c>
      <c r="I50" s="56" t="s">
        <v>38</v>
      </c>
    </row>
    <row r="51" spans="1:9" ht="45" x14ac:dyDescent="0.25">
      <c r="A51" s="48" t="s">
        <v>15</v>
      </c>
      <c r="B51" s="16" t="s">
        <v>128</v>
      </c>
      <c r="C51" s="18" t="s">
        <v>129</v>
      </c>
      <c r="D51" s="18" t="s">
        <v>139</v>
      </c>
      <c r="E51" s="18" t="s">
        <v>146</v>
      </c>
      <c r="F51" s="18" t="s">
        <v>147</v>
      </c>
      <c r="G51" s="18">
        <v>184.48</v>
      </c>
      <c r="H51" s="18">
        <v>50</v>
      </c>
      <c r="I51" s="56" t="s">
        <v>38</v>
      </c>
    </row>
    <row r="52" spans="1:9" ht="60" x14ac:dyDescent="0.25">
      <c r="A52" s="48" t="s">
        <v>15</v>
      </c>
      <c r="B52" s="16" t="s">
        <v>128</v>
      </c>
      <c r="C52" s="18" t="s">
        <v>129</v>
      </c>
      <c r="D52" s="18" t="s">
        <v>139</v>
      </c>
      <c r="E52" s="18" t="s">
        <v>83</v>
      </c>
      <c r="F52" s="18" t="s">
        <v>136</v>
      </c>
      <c r="G52" s="18">
        <v>43.62</v>
      </c>
      <c r="H52" s="18">
        <v>50</v>
      </c>
      <c r="I52" s="56" t="s">
        <v>38</v>
      </c>
    </row>
    <row r="53" spans="1:9" ht="75" x14ac:dyDescent="0.25">
      <c r="A53" s="48" t="s">
        <v>15</v>
      </c>
      <c r="B53" s="16" t="s">
        <v>128</v>
      </c>
      <c r="C53" s="18" t="s">
        <v>129</v>
      </c>
      <c r="D53" s="18" t="s">
        <v>139</v>
      </c>
      <c r="E53" s="18" t="s">
        <v>148</v>
      </c>
      <c r="F53" s="18" t="s">
        <v>149</v>
      </c>
      <c r="G53" s="18">
        <v>51.6</v>
      </c>
      <c r="H53" s="18">
        <v>50</v>
      </c>
      <c r="I53" s="56" t="s">
        <v>38</v>
      </c>
    </row>
    <row r="54" spans="1:9" ht="45" x14ac:dyDescent="0.25">
      <c r="A54" s="48" t="s">
        <v>15</v>
      </c>
      <c r="B54" s="16" t="s">
        <v>128</v>
      </c>
      <c r="C54" s="18" t="s">
        <v>129</v>
      </c>
      <c r="D54" s="18" t="s">
        <v>150</v>
      </c>
      <c r="E54" s="18" t="s">
        <v>151</v>
      </c>
      <c r="F54" s="18" t="s">
        <v>152</v>
      </c>
      <c r="G54" s="18">
        <v>64.5</v>
      </c>
      <c r="H54" s="18">
        <v>50</v>
      </c>
      <c r="I54" s="56" t="s">
        <v>38</v>
      </c>
    </row>
    <row r="55" spans="1:9" ht="60" x14ac:dyDescent="0.25">
      <c r="A55" s="48" t="s">
        <v>15</v>
      </c>
      <c r="B55" s="16" t="s">
        <v>128</v>
      </c>
      <c r="C55" s="18" t="s">
        <v>129</v>
      </c>
      <c r="D55" s="18" t="s">
        <v>153</v>
      </c>
      <c r="E55" s="18" t="s">
        <v>75</v>
      </c>
      <c r="F55" s="18" t="s">
        <v>154</v>
      </c>
      <c r="G55" s="18">
        <v>103.83</v>
      </c>
      <c r="H55" s="18">
        <v>25</v>
      </c>
      <c r="I55" s="56" t="s">
        <v>38</v>
      </c>
    </row>
    <row r="56" spans="1:9" ht="75" x14ac:dyDescent="0.25">
      <c r="A56" s="48" t="s">
        <v>15</v>
      </c>
      <c r="B56" s="16" t="s">
        <v>155</v>
      </c>
      <c r="C56" s="18" t="s">
        <v>129</v>
      </c>
      <c r="D56" s="18" t="s">
        <v>156</v>
      </c>
      <c r="E56" s="18" t="s">
        <v>157</v>
      </c>
      <c r="F56" s="18" t="s">
        <v>158</v>
      </c>
      <c r="G56" s="18">
        <v>972</v>
      </c>
      <c r="H56" s="18">
        <v>500</v>
      </c>
      <c r="I56" s="56" t="s">
        <v>38</v>
      </c>
    </row>
    <row r="57" spans="1:9" ht="75" x14ac:dyDescent="0.25">
      <c r="A57" s="48" t="s">
        <v>15</v>
      </c>
      <c r="B57" s="16" t="s">
        <v>128</v>
      </c>
      <c r="C57" s="18" t="s">
        <v>129</v>
      </c>
      <c r="D57" s="18" t="s">
        <v>139</v>
      </c>
      <c r="E57" s="18" t="s">
        <v>148</v>
      </c>
      <c r="F57" s="18" t="s">
        <v>159</v>
      </c>
      <c r="G57" s="18">
        <v>51.6</v>
      </c>
      <c r="H57" s="18">
        <v>50</v>
      </c>
      <c r="I57" s="56" t="s">
        <v>38</v>
      </c>
    </row>
    <row r="58" spans="1:9" ht="120" x14ac:dyDescent="0.25">
      <c r="A58" s="48" t="s">
        <v>15</v>
      </c>
      <c r="B58" s="16" t="s">
        <v>128</v>
      </c>
      <c r="C58" s="18" t="s">
        <v>129</v>
      </c>
      <c r="D58" s="18" t="s">
        <v>160</v>
      </c>
      <c r="E58" s="18" t="s">
        <v>161</v>
      </c>
      <c r="F58" s="18" t="s">
        <v>162</v>
      </c>
      <c r="G58" s="18">
        <v>185.56</v>
      </c>
      <c r="H58" s="18">
        <v>50</v>
      </c>
      <c r="I58" s="56" t="s">
        <v>38</v>
      </c>
    </row>
    <row r="59" spans="1:9" ht="75" x14ac:dyDescent="0.25">
      <c r="A59" s="48" t="s">
        <v>15</v>
      </c>
      <c r="B59" s="16" t="s">
        <v>128</v>
      </c>
      <c r="C59" s="18" t="s">
        <v>129</v>
      </c>
      <c r="D59" s="18" t="s">
        <v>163</v>
      </c>
      <c r="E59" s="18" t="s">
        <v>164</v>
      </c>
      <c r="F59" s="18" t="s">
        <v>165</v>
      </c>
      <c r="G59" s="18">
        <v>139</v>
      </c>
      <c r="H59" s="18">
        <v>50</v>
      </c>
      <c r="I59" s="56" t="s">
        <v>38</v>
      </c>
    </row>
    <row r="60" spans="1:9" ht="60" x14ac:dyDescent="0.25">
      <c r="A60" s="48" t="s">
        <v>15</v>
      </c>
      <c r="B60" s="16" t="s">
        <v>128</v>
      </c>
      <c r="C60" s="18" t="s">
        <v>129</v>
      </c>
      <c r="D60" s="18" t="s">
        <v>135</v>
      </c>
      <c r="E60" s="18" t="s">
        <v>83</v>
      </c>
      <c r="F60" s="18" t="s">
        <v>140</v>
      </c>
      <c r="G60" s="18">
        <v>43.62</v>
      </c>
      <c r="H60" s="18">
        <v>50</v>
      </c>
      <c r="I60" s="56" t="s">
        <v>38</v>
      </c>
    </row>
    <row r="61" spans="1:9" ht="45" x14ac:dyDescent="0.25">
      <c r="A61" s="48" t="s">
        <v>15</v>
      </c>
      <c r="B61" s="16" t="s">
        <v>128</v>
      </c>
      <c r="C61" s="18" t="s">
        <v>129</v>
      </c>
      <c r="D61" s="18" t="s">
        <v>139</v>
      </c>
      <c r="E61" s="18" t="s">
        <v>83</v>
      </c>
      <c r="F61" s="18" t="s">
        <v>166</v>
      </c>
      <c r="G61" s="18">
        <v>45.58</v>
      </c>
      <c r="H61" s="18">
        <v>50</v>
      </c>
      <c r="I61" s="56" t="s">
        <v>38</v>
      </c>
    </row>
    <row r="62" spans="1:9" ht="75" x14ac:dyDescent="0.25">
      <c r="A62" s="48" t="s">
        <v>15</v>
      </c>
      <c r="B62" s="16" t="s">
        <v>128</v>
      </c>
      <c r="C62" s="18" t="s">
        <v>129</v>
      </c>
      <c r="D62" s="18" t="s">
        <v>167</v>
      </c>
      <c r="E62" s="18" t="s">
        <v>168</v>
      </c>
      <c r="F62" s="18" t="s">
        <v>169</v>
      </c>
      <c r="G62" s="18">
        <v>184.48</v>
      </c>
      <c r="H62" s="18">
        <v>50</v>
      </c>
      <c r="I62" s="56" t="s">
        <v>38</v>
      </c>
    </row>
    <row r="63" spans="1:9" ht="60" x14ac:dyDescent="0.25">
      <c r="A63" s="48" t="s">
        <v>15</v>
      </c>
      <c r="B63" s="16" t="s">
        <v>128</v>
      </c>
      <c r="C63" s="18" t="s">
        <v>129</v>
      </c>
      <c r="D63" s="18" t="s">
        <v>153</v>
      </c>
      <c r="E63" s="18" t="s">
        <v>75</v>
      </c>
      <c r="F63" s="18" t="s">
        <v>170</v>
      </c>
      <c r="G63" s="18">
        <v>108.5</v>
      </c>
      <c r="H63" s="18">
        <v>25</v>
      </c>
      <c r="I63" s="56" t="s">
        <v>38</v>
      </c>
    </row>
    <row r="64" spans="1:9" ht="60" x14ac:dyDescent="0.25">
      <c r="A64" s="48" t="s">
        <v>15</v>
      </c>
      <c r="B64" s="16" t="s">
        <v>128</v>
      </c>
      <c r="C64" s="18" t="s">
        <v>129</v>
      </c>
      <c r="D64" s="18" t="s">
        <v>153</v>
      </c>
      <c r="E64" s="18" t="s">
        <v>75</v>
      </c>
      <c r="F64" s="18" t="s">
        <v>171</v>
      </c>
      <c r="G64" s="18">
        <v>92.5</v>
      </c>
      <c r="H64" s="18">
        <v>25</v>
      </c>
      <c r="I64" s="56" t="s">
        <v>38</v>
      </c>
    </row>
    <row r="65" spans="1:9" ht="45" x14ac:dyDescent="0.25">
      <c r="A65" s="48" t="s">
        <v>15</v>
      </c>
      <c r="B65" s="16" t="s">
        <v>141</v>
      </c>
      <c r="C65" s="18" t="s">
        <v>129</v>
      </c>
      <c r="D65" s="18" t="s">
        <v>139</v>
      </c>
      <c r="E65" s="18" t="s">
        <v>143</v>
      </c>
      <c r="F65" s="18" t="s">
        <v>144</v>
      </c>
      <c r="G65" s="18">
        <v>81.64</v>
      </c>
      <c r="H65" s="18">
        <v>50</v>
      </c>
      <c r="I65" s="56" t="s">
        <v>38</v>
      </c>
    </row>
    <row r="66" spans="1:9" ht="75" x14ac:dyDescent="0.25">
      <c r="A66" s="48" t="s">
        <v>15</v>
      </c>
      <c r="B66" s="16" t="s">
        <v>128</v>
      </c>
      <c r="C66" s="18" t="s">
        <v>129</v>
      </c>
      <c r="D66" s="18" t="s">
        <v>172</v>
      </c>
      <c r="E66" s="18" t="s">
        <v>173</v>
      </c>
      <c r="F66" s="18" t="s">
        <v>174</v>
      </c>
      <c r="G66" s="18">
        <v>40.01</v>
      </c>
      <c r="H66" s="18">
        <v>50</v>
      </c>
      <c r="I66" s="56" t="s">
        <v>38</v>
      </c>
    </row>
    <row r="67" spans="1:9" ht="60" x14ac:dyDescent="0.25">
      <c r="A67" s="48" t="s">
        <v>15</v>
      </c>
      <c r="B67" s="16" t="s">
        <v>128</v>
      </c>
      <c r="C67" s="18" t="s">
        <v>129</v>
      </c>
      <c r="D67" s="18" t="s">
        <v>167</v>
      </c>
      <c r="E67" s="18" t="s">
        <v>75</v>
      </c>
      <c r="F67" s="18" t="s">
        <v>175</v>
      </c>
      <c r="G67" s="18">
        <v>202.03</v>
      </c>
      <c r="H67" s="18">
        <v>50</v>
      </c>
      <c r="I67" s="56" t="s">
        <v>38</v>
      </c>
    </row>
    <row r="68" spans="1:9" ht="75" x14ac:dyDescent="0.25">
      <c r="A68" s="48" t="s">
        <v>15</v>
      </c>
      <c r="B68" s="16" t="s">
        <v>128</v>
      </c>
      <c r="C68" s="18" t="s">
        <v>129</v>
      </c>
      <c r="D68" s="18" t="s">
        <v>139</v>
      </c>
      <c r="E68" s="18" t="s">
        <v>127</v>
      </c>
      <c r="F68" s="18" t="s">
        <v>176</v>
      </c>
      <c r="G68" s="18">
        <v>94.28</v>
      </c>
      <c r="H68" s="18">
        <v>50</v>
      </c>
      <c r="I68" s="56" t="s">
        <v>38</v>
      </c>
    </row>
    <row r="69" spans="1:9" ht="60" x14ac:dyDescent="0.25">
      <c r="A69" s="48" t="s">
        <v>15</v>
      </c>
      <c r="B69" s="16" t="s">
        <v>155</v>
      </c>
      <c r="C69" s="18" t="s">
        <v>129</v>
      </c>
      <c r="D69" s="18" t="s">
        <v>139</v>
      </c>
      <c r="E69" s="18" t="s">
        <v>157</v>
      </c>
      <c r="F69" s="18" t="s">
        <v>177</v>
      </c>
      <c r="G69" s="18">
        <v>129.82</v>
      </c>
      <c r="H69" s="18">
        <v>50</v>
      </c>
      <c r="I69" s="56" t="s">
        <v>38</v>
      </c>
    </row>
    <row r="70" spans="1:9" ht="60" x14ac:dyDescent="0.25">
      <c r="A70" s="48" t="s">
        <v>15</v>
      </c>
      <c r="B70" s="16" t="s">
        <v>128</v>
      </c>
      <c r="C70" s="18" t="s">
        <v>129</v>
      </c>
      <c r="D70" s="18" t="s">
        <v>167</v>
      </c>
      <c r="E70" s="18" t="s">
        <v>75</v>
      </c>
      <c r="F70" s="18" t="s">
        <v>154</v>
      </c>
      <c r="G70" s="18">
        <v>193.33</v>
      </c>
      <c r="H70" s="18">
        <v>50</v>
      </c>
      <c r="I70" s="56" t="s">
        <v>38</v>
      </c>
    </row>
    <row r="71" spans="1:9" ht="45" x14ac:dyDescent="0.25">
      <c r="A71" s="48" t="s">
        <v>15</v>
      </c>
      <c r="B71" s="16" t="s">
        <v>128</v>
      </c>
      <c r="C71" s="18" t="s">
        <v>129</v>
      </c>
      <c r="D71" s="18" t="s">
        <v>178</v>
      </c>
      <c r="E71" s="18" t="s">
        <v>179</v>
      </c>
      <c r="F71" s="18" t="s">
        <v>180</v>
      </c>
      <c r="G71" s="18">
        <v>66.430000000000007</v>
      </c>
      <c r="H71" s="18">
        <v>40</v>
      </c>
      <c r="I71" s="56" t="s">
        <v>38</v>
      </c>
    </row>
    <row r="72" spans="1:9" ht="75" x14ac:dyDescent="0.25">
      <c r="A72" s="48" t="s">
        <v>15</v>
      </c>
      <c r="B72" s="16" t="s">
        <v>128</v>
      </c>
      <c r="C72" s="18" t="s">
        <v>129</v>
      </c>
      <c r="D72" s="18" t="s">
        <v>181</v>
      </c>
      <c r="E72" s="18" t="s">
        <v>173</v>
      </c>
      <c r="F72" s="18" t="s">
        <v>174</v>
      </c>
      <c r="G72" s="18">
        <v>40.01</v>
      </c>
      <c r="H72" s="18">
        <v>50</v>
      </c>
      <c r="I72" s="56" t="s">
        <v>38</v>
      </c>
    </row>
    <row r="73" spans="1:9" ht="75" x14ac:dyDescent="0.25">
      <c r="A73" s="48" t="s">
        <v>15</v>
      </c>
      <c r="B73" s="16" t="s">
        <v>128</v>
      </c>
      <c r="C73" s="18" t="s">
        <v>129</v>
      </c>
      <c r="D73" s="18" t="s">
        <v>163</v>
      </c>
      <c r="E73" s="18" t="s">
        <v>182</v>
      </c>
      <c r="F73" s="18" t="s">
        <v>183</v>
      </c>
      <c r="G73" s="18">
        <v>139</v>
      </c>
      <c r="H73" s="18">
        <v>50</v>
      </c>
      <c r="I73" s="56" t="s">
        <v>38</v>
      </c>
    </row>
    <row r="74" spans="1:9" ht="60" x14ac:dyDescent="0.25">
      <c r="A74" s="48" t="s">
        <v>15</v>
      </c>
      <c r="B74" s="16" t="s">
        <v>155</v>
      </c>
      <c r="C74" s="18" t="s">
        <v>129</v>
      </c>
      <c r="D74" s="18" t="s">
        <v>139</v>
      </c>
      <c r="E74" s="18" t="s">
        <v>157</v>
      </c>
      <c r="F74" s="18" t="s">
        <v>184</v>
      </c>
      <c r="G74" s="18">
        <v>125.31</v>
      </c>
      <c r="H74" s="18">
        <v>50</v>
      </c>
      <c r="I74" s="56" t="s">
        <v>38</v>
      </c>
    </row>
    <row r="75" spans="1:9" ht="60" x14ac:dyDescent="0.25">
      <c r="A75" s="48" t="s">
        <v>15</v>
      </c>
      <c r="B75" s="16" t="s">
        <v>128</v>
      </c>
      <c r="C75" s="18" t="s">
        <v>129</v>
      </c>
      <c r="D75" s="18" t="s">
        <v>135</v>
      </c>
      <c r="E75" s="18" t="s">
        <v>83</v>
      </c>
      <c r="F75" s="18" t="s">
        <v>166</v>
      </c>
      <c r="G75" s="18">
        <v>45.58</v>
      </c>
      <c r="H75" s="18">
        <v>50</v>
      </c>
      <c r="I75" s="56" t="s">
        <v>38</v>
      </c>
    </row>
    <row r="76" spans="1:9" ht="60" x14ac:dyDescent="0.25">
      <c r="A76" s="48" t="s">
        <v>15</v>
      </c>
      <c r="B76" s="16" t="s">
        <v>128</v>
      </c>
      <c r="C76" s="18" t="s">
        <v>129</v>
      </c>
      <c r="D76" s="18" t="s">
        <v>153</v>
      </c>
      <c r="E76" s="18" t="s">
        <v>75</v>
      </c>
      <c r="F76" s="18" t="s">
        <v>185</v>
      </c>
      <c r="G76" s="18">
        <v>103.83</v>
      </c>
      <c r="H76" s="18">
        <v>25</v>
      </c>
      <c r="I76" s="56" t="s">
        <v>38</v>
      </c>
    </row>
    <row r="77" spans="1:9" ht="60" x14ac:dyDescent="0.25">
      <c r="A77" s="48" t="s">
        <v>15</v>
      </c>
      <c r="B77" s="16" t="s">
        <v>128</v>
      </c>
      <c r="C77" s="18" t="s">
        <v>129</v>
      </c>
      <c r="D77" s="18" t="s">
        <v>167</v>
      </c>
      <c r="E77" s="18" t="s">
        <v>75</v>
      </c>
      <c r="F77" s="18" t="s">
        <v>171</v>
      </c>
      <c r="G77" s="18">
        <v>185</v>
      </c>
      <c r="H77" s="18">
        <v>50</v>
      </c>
      <c r="I77" s="56" t="s">
        <v>38</v>
      </c>
    </row>
    <row r="78" spans="1:9" ht="60" x14ac:dyDescent="0.25">
      <c r="A78" s="48" t="s">
        <v>15</v>
      </c>
      <c r="B78" s="16" t="s">
        <v>128</v>
      </c>
      <c r="C78" s="18" t="s">
        <v>129</v>
      </c>
      <c r="D78" s="18" t="s">
        <v>135</v>
      </c>
      <c r="E78" s="18" t="s">
        <v>83</v>
      </c>
      <c r="F78" s="18" t="s">
        <v>186</v>
      </c>
      <c r="G78" s="18">
        <v>45.58</v>
      </c>
      <c r="H78" s="18">
        <v>50</v>
      </c>
      <c r="I78" s="56" t="s">
        <v>38</v>
      </c>
    </row>
    <row r="79" spans="1:9" ht="60" x14ac:dyDescent="0.25">
      <c r="A79" s="48" t="s">
        <v>15</v>
      </c>
      <c r="B79" s="16" t="s">
        <v>128</v>
      </c>
      <c r="C79" s="18" t="s">
        <v>129</v>
      </c>
      <c r="D79" s="18" t="s">
        <v>187</v>
      </c>
      <c r="E79" s="18" t="s">
        <v>188</v>
      </c>
      <c r="F79" s="18" t="s">
        <v>189</v>
      </c>
      <c r="G79" s="18">
        <v>139</v>
      </c>
      <c r="H79" s="18">
        <v>50</v>
      </c>
      <c r="I79" s="56" t="s">
        <v>38</v>
      </c>
    </row>
    <row r="80" spans="1:9" ht="75" x14ac:dyDescent="0.25">
      <c r="A80" s="48" t="s">
        <v>15</v>
      </c>
      <c r="B80" s="16" t="s">
        <v>128</v>
      </c>
      <c r="C80" s="18" t="s">
        <v>129</v>
      </c>
      <c r="D80" s="18" t="s">
        <v>190</v>
      </c>
      <c r="E80" s="18" t="s">
        <v>148</v>
      </c>
      <c r="F80" s="18" t="s">
        <v>191</v>
      </c>
      <c r="G80" s="18">
        <v>51.6</v>
      </c>
      <c r="H80" s="18">
        <v>50</v>
      </c>
      <c r="I80" s="56" t="s">
        <v>38</v>
      </c>
    </row>
    <row r="81" spans="1:9" ht="60" x14ac:dyDescent="0.25">
      <c r="A81" s="48" t="s">
        <v>15</v>
      </c>
      <c r="B81" s="16" t="s">
        <v>128</v>
      </c>
      <c r="C81" s="18" t="s">
        <v>129</v>
      </c>
      <c r="D81" s="18" t="s">
        <v>153</v>
      </c>
      <c r="E81" s="18" t="s">
        <v>75</v>
      </c>
      <c r="F81" s="18" t="s">
        <v>175</v>
      </c>
      <c r="G81" s="18">
        <v>108.5</v>
      </c>
      <c r="H81" s="18">
        <v>25</v>
      </c>
      <c r="I81" s="56" t="s">
        <v>38</v>
      </c>
    </row>
    <row r="82" spans="1:9" ht="60" x14ac:dyDescent="0.25">
      <c r="A82" s="48" t="s">
        <v>15</v>
      </c>
      <c r="B82" s="16" t="s">
        <v>128</v>
      </c>
      <c r="C82" s="18" t="s">
        <v>129</v>
      </c>
      <c r="D82" s="18" t="s">
        <v>139</v>
      </c>
      <c r="E82" s="18" t="s">
        <v>83</v>
      </c>
      <c r="F82" s="18" t="s">
        <v>186</v>
      </c>
      <c r="G82" s="18">
        <v>45.58</v>
      </c>
      <c r="H82" s="18">
        <v>50</v>
      </c>
      <c r="I82" s="56" t="s">
        <v>38</v>
      </c>
    </row>
    <row r="83" spans="1:9" ht="60" x14ac:dyDescent="0.25">
      <c r="A83" s="48" t="s">
        <v>15</v>
      </c>
      <c r="B83" s="16" t="s">
        <v>128</v>
      </c>
      <c r="C83" s="18" t="s">
        <v>129</v>
      </c>
      <c r="D83" s="18" t="s">
        <v>167</v>
      </c>
      <c r="E83" s="18" t="s">
        <v>75</v>
      </c>
      <c r="F83" s="18" t="s">
        <v>185</v>
      </c>
      <c r="G83" s="18">
        <v>193.33</v>
      </c>
      <c r="H83" s="18">
        <v>50</v>
      </c>
      <c r="I83" s="56" t="s">
        <v>38</v>
      </c>
    </row>
    <row r="84" spans="1:9" ht="60" x14ac:dyDescent="0.25">
      <c r="A84" s="48" t="s">
        <v>15</v>
      </c>
      <c r="B84" s="16" t="s">
        <v>128</v>
      </c>
      <c r="C84" s="18" t="s">
        <v>129</v>
      </c>
      <c r="D84" s="18" t="s">
        <v>192</v>
      </c>
      <c r="E84" s="18" t="s">
        <v>131</v>
      </c>
      <c r="F84" s="18" t="s">
        <v>132</v>
      </c>
      <c r="G84" s="18">
        <v>47.14</v>
      </c>
      <c r="H84" s="18">
        <v>5</v>
      </c>
      <c r="I84" s="56" t="s">
        <v>38</v>
      </c>
    </row>
    <row r="85" spans="1:9" ht="75" x14ac:dyDescent="0.25">
      <c r="A85" s="48" t="s">
        <v>15</v>
      </c>
      <c r="B85" s="16" t="s">
        <v>155</v>
      </c>
      <c r="C85" s="18" t="s">
        <v>129</v>
      </c>
      <c r="D85" s="18" t="s">
        <v>193</v>
      </c>
      <c r="E85" s="18" t="s">
        <v>157</v>
      </c>
      <c r="F85" s="18" t="s">
        <v>158</v>
      </c>
      <c r="G85" s="18">
        <v>972</v>
      </c>
      <c r="H85" s="18">
        <v>500</v>
      </c>
      <c r="I85" s="56" t="s">
        <v>38</v>
      </c>
    </row>
    <row r="86" spans="1:9" ht="90" x14ac:dyDescent="0.25">
      <c r="A86" s="48" t="s">
        <v>15</v>
      </c>
      <c r="B86" s="16" t="s">
        <v>128</v>
      </c>
      <c r="C86" s="18" t="s">
        <v>129</v>
      </c>
      <c r="D86" s="18" t="s">
        <v>194</v>
      </c>
      <c r="E86" s="18" t="s">
        <v>195</v>
      </c>
      <c r="F86" s="18" t="s">
        <v>196</v>
      </c>
      <c r="G86" s="18">
        <v>17.28</v>
      </c>
      <c r="H86" s="18">
        <v>50</v>
      </c>
      <c r="I86" s="56" t="s">
        <v>38</v>
      </c>
    </row>
    <row r="87" spans="1:9" ht="60" x14ac:dyDescent="0.25">
      <c r="A87" s="48" t="s">
        <v>15</v>
      </c>
      <c r="B87" s="16" t="s">
        <v>128</v>
      </c>
      <c r="C87" s="18" t="s">
        <v>129</v>
      </c>
      <c r="D87" s="18" t="s">
        <v>167</v>
      </c>
      <c r="E87" s="18" t="s">
        <v>75</v>
      </c>
      <c r="F87" s="18" t="s">
        <v>170</v>
      </c>
      <c r="G87" s="18">
        <v>202.03</v>
      </c>
      <c r="H87" s="18">
        <v>50</v>
      </c>
      <c r="I87" s="56" t="s">
        <v>38</v>
      </c>
    </row>
    <row r="88" spans="1:9" ht="45" x14ac:dyDescent="0.25">
      <c r="A88" s="48" t="s">
        <v>15</v>
      </c>
      <c r="B88" s="16" t="s">
        <v>128</v>
      </c>
      <c r="C88" s="18" t="s">
        <v>129</v>
      </c>
      <c r="D88" s="18" t="s">
        <v>142</v>
      </c>
      <c r="E88" s="18" t="s">
        <v>146</v>
      </c>
      <c r="F88" s="18" t="s">
        <v>147</v>
      </c>
      <c r="G88" s="18">
        <v>92.24</v>
      </c>
      <c r="H88" s="18">
        <v>25</v>
      </c>
      <c r="I88" s="56" t="s">
        <v>38</v>
      </c>
    </row>
    <row r="89" spans="1:9" ht="45" x14ac:dyDescent="0.25">
      <c r="A89" s="48">
        <v>3</v>
      </c>
      <c r="B89" s="16" t="s">
        <v>201</v>
      </c>
      <c r="C89" s="18" t="s">
        <v>201</v>
      </c>
      <c r="D89" s="18" t="s">
        <v>202</v>
      </c>
      <c r="E89" s="18" t="s">
        <v>173</v>
      </c>
      <c r="F89" s="18" t="s">
        <v>203</v>
      </c>
      <c r="G89" s="18">
        <v>67.08</v>
      </c>
      <c r="H89" s="18">
        <v>20</v>
      </c>
      <c r="I89" s="56">
        <v>1.44</v>
      </c>
    </row>
    <row r="90" spans="1:9" ht="120" x14ac:dyDescent="0.25">
      <c r="A90" s="48" t="s">
        <v>15</v>
      </c>
      <c r="B90" s="16" t="s">
        <v>201</v>
      </c>
      <c r="C90" s="18" t="s">
        <v>201</v>
      </c>
      <c r="D90" s="18" t="s">
        <v>204</v>
      </c>
      <c r="E90" s="18" t="s">
        <v>205</v>
      </c>
      <c r="F90" s="18" t="s">
        <v>206</v>
      </c>
      <c r="G90" s="18">
        <v>29.65</v>
      </c>
      <c r="H90" s="18">
        <v>20</v>
      </c>
      <c r="I90" s="56" t="s">
        <v>38</v>
      </c>
    </row>
    <row r="91" spans="1:9" ht="120" x14ac:dyDescent="0.25">
      <c r="A91" s="48" t="s">
        <v>15</v>
      </c>
      <c r="B91" s="16" t="s">
        <v>201</v>
      </c>
      <c r="C91" s="18" t="s">
        <v>201</v>
      </c>
      <c r="D91" s="18" t="s">
        <v>204</v>
      </c>
      <c r="E91" s="18" t="s">
        <v>200</v>
      </c>
      <c r="F91" s="18" t="s">
        <v>207</v>
      </c>
      <c r="G91" s="18">
        <v>60.49</v>
      </c>
      <c r="H91" s="18">
        <v>20</v>
      </c>
      <c r="I91" s="56" t="s">
        <v>38</v>
      </c>
    </row>
    <row r="92" spans="1:9" ht="60" x14ac:dyDescent="0.25">
      <c r="A92" s="48" t="s">
        <v>15</v>
      </c>
      <c r="B92" s="16" t="s">
        <v>201</v>
      </c>
      <c r="C92" s="18" t="s">
        <v>201</v>
      </c>
      <c r="D92" s="18" t="s">
        <v>208</v>
      </c>
      <c r="E92" s="18" t="s">
        <v>75</v>
      </c>
      <c r="F92" s="18" t="s">
        <v>209</v>
      </c>
      <c r="G92" s="18">
        <v>191.16</v>
      </c>
      <c r="H92" s="18">
        <v>40</v>
      </c>
      <c r="I92" s="56" t="s">
        <v>38</v>
      </c>
    </row>
    <row r="93" spans="1:9" ht="45" x14ac:dyDescent="0.25">
      <c r="A93" s="48" t="s">
        <v>15</v>
      </c>
      <c r="B93" s="16" t="s">
        <v>201</v>
      </c>
      <c r="C93" s="18" t="s">
        <v>201</v>
      </c>
      <c r="D93" s="18" t="s">
        <v>202</v>
      </c>
      <c r="E93" s="18" t="s">
        <v>173</v>
      </c>
      <c r="F93" s="18" t="s">
        <v>210</v>
      </c>
      <c r="G93" s="18">
        <v>64.2</v>
      </c>
      <c r="H93" s="18">
        <v>20</v>
      </c>
      <c r="I93" s="56" t="s">
        <v>38</v>
      </c>
    </row>
    <row r="94" spans="1:9" ht="60" x14ac:dyDescent="0.25">
      <c r="A94" s="48" t="s">
        <v>15</v>
      </c>
      <c r="B94" s="16" t="s">
        <v>201</v>
      </c>
      <c r="C94" s="18" t="s">
        <v>201</v>
      </c>
      <c r="D94" s="18" t="s">
        <v>211</v>
      </c>
      <c r="E94" s="18" t="s">
        <v>173</v>
      </c>
      <c r="F94" s="18" t="s">
        <v>210</v>
      </c>
      <c r="G94" s="18">
        <v>64.2</v>
      </c>
      <c r="H94" s="18">
        <v>20</v>
      </c>
      <c r="I94" s="56" t="s">
        <v>38</v>
      </c>
    </row>
    <row r="95" spans="1:9" ht="105" x14ac:dyDescent="0.25">
      <c r="A95" s="48" t="s">
        <v>15</v>
      </c>
      <c r="B95" s="16" t="s">
        <v>201</v>
      </c>
      <c r="C95" s="18" t="s">
        <v>201</v>
      </c>
      <c r="D95" s="18" t="s">
        <v>212</v>
      </c>
      <c r="E95" s="18" t="s">
        <v>200</v>
      </c>
      <c r="F95" s="18" t="s">
        <v>213</v>
      </c>
      <c r="G95" s="18">
        <v>28.91</v>
      </c>
      <c r="H95" s="18">
        <v>20</v>
      </c>
      <c r="I95" s="56" t="s">
        <v>38</v>
      </c>
    </row>
    <row r="96" spans="1:9" ht="75" x14ac:dyDescent="0.25">
      <c r="A96" s="48" t="s">
        <v>15</v>
      </c>
      <c r="B96" s="16" t="s">
        <v>201</v>
      </c>
      <c r="C96" s="18" t="s">
        <v>201</v>
      </c>
      <c r="D96" s="18" t="s">
        <v>214</v>
      </c>
      <c r="E96" s="18" t="s">
        <v>200</v>
      </c>
      <c r="F96" s="18" t="s">
        <v>215</v>
      </c>
      <c r="G96" s="18">
        <v>60.49</v>
      </c>
      <c r="H96" s="18">
        <v>20</v>
      </c>
      <c r="I96" s="56" t="s">
        <v>38</v>
      </c>
    </row>
    <row r="97" spans="1:9" ht="120" x14ac:dyDescent="0.25">
      <c r="A97" s="48" t="s">
        <v>15</v>
      </c>
      <c r="B97" s="16" t="s">
        <v>201</v>
      </c>
      <c r="C97" s="18" t="s">
        <v>201</v>
      </c>
      <c r="D97" s="18" t="s">
        <v>204</v>
      </c>
      <c r="E97" s="18" t="s">
        <v>200</v>
      </c>
      <c r="F97" s="18" t="s">
        <v>213</v>
      </c>
      <c r="G97" s="18">
        <v>28.91</v>
      </c>
      <c r="H97" s="18">
        <v>20</v>
      </c>
      <c r="I97" s="56" t="s">
        <v>38</v>
      </c>
    </row>
    <row r="98" spans="1:9" ht="45" x14ac:dyDescent="0.25">
      <c r="A98" s="48" t="s">
        <v>15</v>
      </c>
      <c r="B98" s="16" t="s">
        <v>201</v>
      </c>
      <c r="C98" s="18" t="s">
        <v>201</v>
      </c>
      <c r="D98" s="18" t="s">
        <v>216</v>
      </c>
      <c r="E98" s="18" t="s">
        <v>151</v>
      </c>
      <c r="F98" s="18" t="s">
        <v>217</v>
      </c>
      <c r="G98" s="18">
        <v>78</v>
      </c>
      <c r="H98" s="18">
        <v>20</v>
      </c>
      <c r="I98" s="56" t="s">
        <v>38</v>
      </c>
    </row>
    <row r="99" spans="1:9" ht="60" x14ac:dyDescent="0.25">
      <c r="A99" s="48" t="s">
        <v>15</v>
      </c>
      <c r="B99" s="16" t="s">
        <v>201</v>
      </c>
      <c r="C99" s="18" t="s">
        <v>201</v>
      </c>
      <c r="D99" s="18" t="s">
        <v>211</v>
      </c>
      <c r="E99" s="18" t="s">
        <v>173</v>
      </c>
      <c r="F99" s="18" t="s">
        <v>203</v>
      </c>
      <c r="G99" s="18">
        <v>67.08</v>
      </c>
      <c r="H99" s="18">
        <v>20</v>
      </c>
      <c r="I99" s="56" t="s">
        <v>38</v>
      </c>
    </row>
    <row r="100" spans="1:9" ht="75" x14ac:dyDescent="0.25">
      <c r="A100" s="48" t="s">
        <v>15</v>
      </c>
      <c r="B100" s="16" t="s">
        <v>201</v>
      </c>
      <c r="C100" s="18" t="s">
        <v>201</v>
      </c>
      <c r="D100" s="18" t="s">
        <v>218</v>
      </c>
      <c r="E100" s="18" t="s">
        <v>219</v>
      </c>
      <c r="F100" s="18" t="s">
        <v>220</v>
      </c>
      <c r="G100" s="18">
        <v>29</v>
      </c>
      <c r="H100" s="18">
        <v>20</v>
      </c>
      <c r="I100" s="56" t="s">
        <v>38</v>
      </c>
    </row>
    <row r="101" spans="1:9" ht="60" x14ac:dyDescent="0.25">
      <c r="A101" s="48" t="s">
        <v>15</v>
      </c>
      <c r="B101" s="16" t="s">
        <v>201</v>
      </c>
      <c r="C101" s="18" t="s">
        <v>201</v>
      </c>
      <c r="D101" s="18" t="s">
        <v>221</v>
      </c>
      <c r="E101" s="18" t="s">
        <v>75</v>
      </c>
      <c r="F101" s="18" t="s">
        <v>209</v>
      </c>
      <c r="G101" s="18">
        <v>47.79</v>
      </c>
      <c r="H101" s="18">
        <v>10</v>
      </c>
      <c r="I101" s="56" t="s">
        <v>38</v>
      </c>
    </row>
    <row r="102" spans="1:9" ht="60" x14ac:dyDescent="0.25">
      <c r="A102" s="48" t="s">
        <v>15</v>
      </c>
      <c r="B102" s="16" t="s">
        <v>201</v>
      </c>
      <c r="C102" s="18" t="s">
        <v>201</v>
      </c>
      <c r="D102" s="18" t="s">
        <v>214</v>
      </c>
      <c r="E102" s="18" t="s">
        <v>83</v>
      </c>
      <c r="F102" s="18" t="s">
        <v>222</v>
      </c>
      <c r="G102" s="18">
        <v>39.85</v>
      </c>
      <c r="H102" s="18">
        <v>20</v>
      </c>
      <c r="I102" s="56" t="s">
        <v>38</v>
      </c>
    </row>
    <row r="103" spans="1:9" ht="105" x14ac:dyDescent="0.25">
      <c r="A103" s="48" t="s">
        <v>15</v>
      </c>
      <c r="B103" s="16" t="s">
        <v>201</v>
      </c>
      <c r="C103" s="18" t="s">
        <v>201</v>
      </c>
      <c r="D103" s="18" t="s">
        <v>212</v>
      </c>
      <c r="E103" s="18" t="s">
        <v>200</v>
      </c>
      <c r="F103" s="18" t="s">
        <v>207</v>
      </c>
      <c r="G103" s="18">
        <v>60.49</v>
      </c>
      <c r="H103" s="18">
        <v>20</v>
      </c>
      <c r="I103" s="56" t="s">
        <v>38</v>
      </c>
    </row>
    <row r="104" spans="1:9" ht="60" x14ac:dyDescent="0.25">
      <c r="A104" s="48" t="s">
        <v>15</v>
      </c>
      <c r="B104" s="16" t="s">
        <v>201</v>
      </c>
      <c r="C104" s="18" t="s">
        <v>201</v>
      </c>
      <c r="D104" s="18" t="s">
        <v>223</v>
      </c>
      <c r="E104" s="18" t="s">
        <v>83</v>
      </c>
      <c r="F104" s="18" t="s">
        <v>224</v>
      </c>
      <c r="G104" s="18">
        <v>38.159999999999997</v>
      </c>
      <c r="H104" s="18">
        <v>20</v>
      </c>
      <c r="I104" s="56" t="s">
        <v>38</v>
      </c>
    </row>
    <row r="105" spans="1:9" ht="60" x14ac:dyDescent="0.25">
      <c r="A105" s="48" t="s">
        <v>15</v>
      </c>
      <c r="B105" s="16" t="s">
        <v>201</v>
      </c>
      <c r="C105" s="18" t="s">
        <v>201</v>
      </c>
      <c r="D105" s="18" t="s">
        <v>223</v>
      </c>
      <c r="E105" s="18" t="s">
        <v>83</v>
      </c>
      <c r="F105" s="18" t="s">
        <v>222</v>
      </c>
      <c r="G105" s="18">
        <v>39.85</v>
      </c>
      <c r="H105" s="18">
        <v>20</v>
      </c>
      <c r="I105" s="56" t="s">
        <v>38</v>
      </c>
    </row>
    <row r="106" spans="1:9" ht="45" x14ac:dyDescent="0.25">
      <c r="A106" s="48" t="s">
        <v>15</v>
      </c>
      <c r="B106" s="16" t="s">
        <v>201</v>
      </c>
      <c r="C106" s="18" t="s">
        <v>201</v>
      </c>
      <c r="D106" s="18" t="s">
        <v>214</v>
      </c>
      <c r="E106" s="18" t="s">
        <v>80</v>
      </c>
      <c r="F106" s="18" t="s">
        <v>225</v>
      </c>
      <c r="G106" s="18">
        <v>95.58</v>
      </c>
      <c r="H106" s="18">
        <v>20</v>
      </c>
      <c r="I106" s="56" t="s">
        <v>38</v>
      </c>
    </row>
    <row r="107" spans="1:9" ht="60" x14ac:dyDescent="0.25">
      <c r="A107" s="48" t="s">
        <v>15</v>
      </c>
      <c r="B107" s="16" t="s">
        <v>201</v>
      </c>
      <c r="C107" s="18" t="s">
        <v>201</v>
      </c>
      <c r="D107" s="18" t="s">
        <v>221</v>
      </c>
      <c r="E107" s="18" t="s">
        <v>75</v>
      </c>
      <c r="F107" s="18" t="s">
        <v>226</v>
      </c>
      <c r="G107" s="18">
        <v>19.39</v>
      </c>
      <c r="H107" s="18">
        <v>10</v>
      </c>
      <c r="I107" s="56" t="s">
        <v>38</v>
      </c>
    </row>
    <row r="108" spans="1:9" ht="60" x14ac:dyDescent="0.25">
      <c r="A108" s="48" t="s">
        <v>15</v>
      </c>
      <c r="B108" s="16" t="s">
        <v>201</v>
      </c>
      <c r="C108" s="18" t="s">
        <v>201</v>
      </c>
      <c r="D108" s="18" t="s">
        <v>227</v>
      </c>
      <c r="E108" s="18" t="s">
        <v>75</v>
      </c>
      <c r="F108" s="18" t="s">
        <v>226</v>
      </c>
      <c r="G108" s="18">
        <v>95.58</v>
      </c>
      <c r="H108" s="18">
        <v>20</v>
      </c>
      <c r="I108" s="56" t="s">
        <v>38</v>
      </c>
    </row>
    <row r="109" spans="1:9" ht="45" x14ac:dyDescent="0.25">
      <c r="A109" s="48" t="s">
        <v>15</v>
      </c>
      <c r="B109" s="16" t="s">
        <v>201</v>
      </c>
      <c r="C109" s="18" t="s">
        <v>201</v>
      </c>
      <c r="D109" s="18" t="s">
        <v>202</v>
      </c>
      <c r="E109" s="18" t="s">
        <v>173</v>
      </c>
      <c r="F109" s="18" t="s">
        <v>203</v>
      </c>
      <c r="G109" s="18">
        <v>67.08</v>
      </c>
      <c r="H109" s="18">
        <v>20</v>
      </c>
      <c r="I109" s="56" t="s">
        <v>38</v>
      </c>
    </row>
    <row r="110" spans="1:9" ht="45" x14ac:dyDescent="0.25">
      <c r="A110" s="48" t="s">
        <v>15</v>
      </c>
      <c r="B110" s="16" t="s">
        <v>201</v>
      </c>
      <c r="C110" s="18" t="s">
        <v>201</v>
      </c>
      <c r="D110" s="18" t="s">
        <v>202</v>
      </c>
      <c r="E110" s="18" t="s">
        <v>173</v>
      </c>
      <c r="F110" s="18" t="s">
        <v>210</v>
      </c>
      <c r="G110" s="18">
        <v>64.2</v>
      </c>
      <c r="H110" s="18">
        <v>20</v>
      </c>
      <c r="I110" s="56" t="s">
        <v>38</v>
      </c>
    </row>
    <row r="111" spans="1:9" ht="60" x14ac:dyDescent="0.25">
      <c r="A111" s="48" t="s">
        <v>15</v>
      </c>
      <c r="B111" s="16" t="s">
        <v>201</v>
      </c>
      <c r="C111" s="18" t="s">
        <v>201</v>
      </c>
      <c r="D111" s="18" t="s">
        <v>214</v>
      </c>
      <c r="E111" s="18" t="s">
        <v>83</v>
      </c>
      <c r="F111" s="18" t="s">
        <v>224</v>
      </c>
      <c r="G111" s="18">
        <v>38.159999999999997</v>
      </c>
      <c r="H111" s="18">
        <v>20</v>
      </c>
      <c r="I111" s="56" t="s">
        <v>38</v>
      </c>
    </row>
    <row r="112" spans="1:9" ht="60" x14ac:dyDescent="0.25">
      <c r="A112" s="48" t="s">
        <v>15</v>
      </c>
      <c r="B112" s="16" t="s">
        <v>201</v>
      </c>
      <c r="C112" s="18" t="s">
        <v>201</v>
      </c>
      <c r="D112" s="18" t="s">
        <v>214</v>
      </c>
      <c r="E112" s="18" t="s">
        <v>83</v>
      </c>
      <c r="F112" s="18" t="s">
        <v>228</v>
      </c>
      <c r="G112" s="18">
        <v>65.2</v>
      </c>
      <c r="H112" s="18">
        <v>20</v>
      </c>
      <c r="I112" s="56" t="s">
        <v>38</v>
      </c>
    </row>
    <row r="113" spans="1:9" ht="60" x14ac:dyDescent="0.25">
      <c r="A113" s="48" t="s">
        <v>15</v>
      </c>
      <c r="B113" s="16" t="s">
        <v>201</v>
      </c>
      <c r="C113" s="18" t="s">
        <v>201</v>
      </c>
      <c r="D113" s="18" t="s">
        <v>208</v>
      </c>
      <c r="E113" s="18" t="s">
        <v>75</v>
      </c>
      <c r="F113" s="18" t="s">
        <v>226</v>
      </c>
      <c r="G113" s="18">
        <v>77.569999999999993</v>
      </c>
      <c r="H113" s="18">
        <v>40</v>
      </c>
      <c r="I113" s="56" t="s">
        <v>38</v>
      </c>
    </row>
    <row r="114" spans="1:9" ht="60" x14ac:dyDescent="0.25">
      <c r="A114" s="48" t="s">
        <v>15</v>
      </c>
      <c r="B114" s="16" t="s">
        <v>201</v>
      </c>
      <c r="C114" s="18" t="s">
        <v>201</v>
      </c>
      <c r="D114" s="18" t="s">
        <v>216</v>
      </c>
      <c r="E114" s="18" t="s">
        <v>151</v>
      </c>
      <c r="F114" s="18" t="s">
        <v>229</v>
      </c>
      <c r="G114" s="18">
        <v>49.2</v>
      </c>
      <c r="H114" s="18">
        <v>20</v>
      </c>
      <c r="I114" s="56" t="s">
        <v>38</v>
      </c>
    </row>
    <row r="115" spans="1:9" ht="60" x14ac:dyDescent="0.25">
      <c r="A115" s="48" t="s">
        <v>15</v>
      </c>
      <c r="B115" s="16" t="s">
        <v>201</v>
      </c>
      <c r="C115" s="18" t="s">
        <v>201</v>
      </c>
      <c r="D115" s="18" t="s">
        <v>223</v>
      </c>
      <c r="E115" s="18" t="s">
        <v>83</v>
      </c>
      <c r="F115" s="18" t="s">
        <v>228</v>
      </c>
      <c r="G115" s="18">
        <v>65.2</v>
      </c>
      <c r="H115" s="18">
        <v>20</v>
      </c>
      <c r="I115" s="56" t="s">
        <v>38</v>
      </c>
    </row>
    <row r="116" spans="1:9" ht="45" x14ac:dyDescent="0.25">
      <c r="A116" s="48" t="s">
        <v>15</v>
      </c>
      <c r="B116" s="16" t="s">
        <v>201</v>
      </c>
      <c r="C116" s="18" t="s">
        <v>201</v>
      </c>
      <c r="D116" s="18" t="s">
        <v>214</v>
      </c>
      <c r="E116" s="18" t="s">
        <v>80</v>
      </c>
      <c r="F116" s="18" t="s">
        <v>230</v>
      </c>
      <c r="G116" s="18">
        <v>62.86</v>
      </c>
      <c r="H116" s="18">
        <v>20</v>
      </c>
      <c r="I116" s="56" t="s">
        <v>38</v>
      </c>
    </row>
    <row r="117" spans="1:9" ht="60" x14ac:dyDescent="0.25">
      <c r="A117" s="48" t="s">
        <v>15</v>
      </c>
      <c r="B117" s="16" t="s">
        <v>201</v>
      </c>
      <c r="C117" s="18" t="s">
        <v>201</v>
      </c>
      <c r="D117" s="18" t="s">
        <v>214</v>
      </c>
      <c r="E117" s="18" t="s">
        <v>80</v>
      </c>
      <c r="F117" s="18" t="s">
        <v>231</v>
      </c>
      <c r="G117" s="18">
        <v>95.58</v>
      </c>
      <c r="H117" s="18">
        <v>20</v>
      </c>
      <c r="I117" s="56" t="s">
        <v>38</v>
      </c>
    </row>
    <row r="118" spans="1:9" ht="60" x14ac:dyDescent="0.25">
      <c r="A118" s="48" t="s">
        <v>15</v>
      </c>
      <c r="B118" s="16" t="s">
        <v>201</v>
      </c>
      <c r="C118" s="18" t="s">
        <v>201</v>
      </c>
      <c r="D118" s="18" t="s">
        <v>214</v>
      </c>
      <c r="E118" s="18" t="s">
        <v>80</v>
      </c>
      <c r="F118" s="18" t="s">
        <v>232</v>
      </c>
      <c r="G118" s="18">
        <v>62.86</v>
      </c>
      <c r="H118" s="18">
        <v>20</v>
      </c>
      <c r="I118" s="56" t="s">
        <v>38</v>
      </c>
    </row>
    <row r="119" spans="1:9" ht="75" x14ac:dyDescent="0.25">
      <c r="A119" s="48" t="s">
        <v>15</v>
      </c>
      <c r="B119" s="16" t="s">
        <v>201</v>
      </c>
      <c r="C119" s="18" t="s">
        <v>201</v>
      </c>
      <c r="D119" s="18" t="s">
        <v>233</v>
      </c>
      <c r="E119" s="18" t="s">
        <v>200</v>
      </c>
      <c r="F119" s="18" t="s">
        <v>215</v>
      </c>
      <c r="G119" s="18">
        <v>60.49</v>
      </c>
      <c r="H119" s="18">
        <v>20</v>
      </c>
      <c r="I119" s="56" t="s">
        <v>38</v>
      </c>
    </row>
    <row r="120" spans="1:9" ht="60" x14ac:dyDescent="0.25">
      <c r="A120" s="57">
        <v>4</v>
      </c>
      <c r="B120" s="16" t="s">
        <v>239</v>
      </c>
      <c r="C120" s="18" t="s">
        <v>240</v>
      </c>
      <c r="D120" s="18" t="s">
        <v>241</v>
      </c>
      <c r="E120" s="18" t="s">
        <v>242</v>
      </c>
      <c r="F120" s="18" t="s">
        <v>243</v>
      </c>
      <c r="G120" s="18">
        <v>751.43</v>
      </c>
      <c r="H120" s="18">
        <v>50</v>
      </c>
      <c r="I120" s="60">
        <v>6.98</v>
      </c>
    </row>
    <row r="121" spans="1:9" ht="75" x14ac:dyDescent="0.25">
      <c r="A121" s="58" t="s">
        <v>15</v>
      </c>
      <c r="B121" s="16" t="s">
        <v>244</v>
      </c>
      <c r="C121" s="18" t="s">
        <v>240</v>
      </c>
      <c r="D121" s="18" t="s">
        <v>245</v>
      </c>
      <c r="E121" s="18" t="s">
        <v>246</v>
      </c>
      <c r="F121" s="18" t="s">
        <v>247</v>
      </c>
      <c r="G121" s="18">
        <v>334.8</v>
      </c>
      <c r="H121" s="18">
        <v>25</v>
      </c>
      <c r="I121" s="61" t="s">
        <v>38</v>
      </c>
    </row>
    <row r="122" spans="1:9" ht="60" x14ac:dyDescent="0.25">
      <c r="A122" s="58" t="s">
        <v>15</v>
      </c>
      <c r="B122" s="16" t="s">
        <v>248</v>
      </c>
      <c r="C122" s="18" t="s">
        <v>240</v>
      </c>
      <c r="D122" s="18" t="s">
        <v>249</v>
      </c>
      <c r="E122" s="18" t="s">
        <v>235</v>
      </c>
      <c r="F122" s="18" t="s">
        <v>250</v>
      </c>
      <c r="G122" s="18">
        <v>97512.4</v>
      </c>
      <c r="H122" s="18">
        <v>8100</v>
      </c>
      <c r="I122" s="61" t="s">
        <v>38</v>
      </c>
    </row>
    <row r="123" spans="1:9" ht="45" x14ac:dyDescent="0.25">
      <c r="A123" s="58" t="s">
        <v>15</v>
      </c>
      <c r="B123" s="16" t="s">
        <v>240</v>
      </c>
      <c r="C123" s="18" t="s">
        <v>240</v>
      </c>
      <c r="D123" s="18" t="s">
        <v>251</v>
      </c>
      <c r="E123" s="18" t="s">
        <v>252</v>
      </c>
      <c r="F123" s="18" t="s">
        <v>253</v>
      </c>
      <c r="G123" s="18">
        <v>311.88</v>
      </c>
      <c r="H123" s="18">
        <v>25</v>
      </c>
      <c r="I123" s="61" t="s">
        <v>38</v>
      </c>
    </row>
    <row r="124" spans="1:9" ht="75" x14ac:dyDescent="0.25">
      <c r="A124" s="58" t="s">
        <v>15</v>
      </c>
      <c r="B124" s="16" t="s">
        <v>254</v>
      </c>
      <c r="C124" s="18" t="s">
        <v>240</v>
      </c>
      <c r="D124" s="18" t="s">
        <v>255</v>
      </c>
      <c r="E124" s="18" t="s">
        <v>77</v>
      </c>
      <c r="F124" s="18" t="s">
        <v>256</v>
      </c>
      <c r="G124" s="18">
        <v>575.4</v>
      </c>
      <c r="H124" s="18">
        <v>50</v>
      </c>
      <c r="I124" s="61" t="s">
        <v>38</v>
      </c>
    </row>
    <row r="125" spans="1:9" ht="75" x14ac:dyDescent="0.25">
      <c r="A125" s="58" t="s">
        <v>15</v>
      </c>
      <c r="B125" s="16" t="s">
        <v>254</v>
      </c>
      <c r="C125" s="18" t="s">
        <v>240</v>
      </c>
      <c r="D125" s="18" t="s">
        <v>257</v>
      </c>
      <c r="E125" s="18" t="s">
        <v>77</v>
      </c>
      <c r="F125" s="18" t="s">
        <v>258</v>
      </c>
      <c r="G125" s="18">
        <v>1610.8</v>
      </c>
      <c r="H125" s="18">
        <v>150</v>
      </c>
      <c r="I125" s="61" t="s">
        <v>38</v>
      </c>
    </row>
    <row r="126" spans="1:9" ht="75" x14ac:dyDescent="0.25">
      <c r="A126" s="58" t="s">
        <v>15</v>
      </c>
      <c r="B126" s="16" t="s">
        <v>254</v>
      </c>
      <c r="C126" s="18" t="s">
        <v>240</v>
      </c>
      <c r="D126" s="18" t="s">
        <v>259</v>
      </c>
      <c r="E126" s="18" t="s">
        <v>77</v>
      </c>
      <c r="F126" s="18" t="s">
        <v>256</v>
      </c>
      <c r="G126" s="18">
        <v>3221.6</v>
      </c>
      <c r="H126" s="18">
        <v>300</v>
      </c>
      <c r="I126" s="61" t="s">
        <v>38</v>
      </c>
    </row>
    <row r="127" spans="1:9" ht="45" x14ac:dyDescent="0.25">
      <c r="A127" s="58" t="s">
        <v>15</v>
      </c>
      <c r="B127" s="16" t="s">
        <v>260</v>
      </c>
      <c r="C127" s="18" t="s">
        <v>240</v>
      </c>
      <c r="D127" s="18" t="s">
        <v>241</v>
      </c>
      <c r="E127" s="18" t="s">
        <v>261</v>
      </c>
      <c r="F127" s="18" t="s">
        <v>262</v>
      </c>
      <c r="G127" s="18">
        <v>584.79999999999995</v>
      </c>
      <c r="H127" s="18">
        <v>50</v>
      </c>
      <c r="I127" s="61" t="s">
        <v>38</v>
      </c>
    </row>
    <row r="128" spans="1:9" ht="75" x14ac:dyDescent="0.25">
      <c r="A128" s="58" t="s">
        <v>15</v>
      </c>
      <c r="B128" s="16" t="s">
        <v>263</v>
      </c>
      <c r="C128" s="18" t="s">
        <v>240</v>
      </c>
      <c r="D128" s="18" t="s">
        <v>264</v>
      </c>
      <c r="E128" s="18" t="s">
        <v>238</v>
      </c>
      <c r="F128" s="18" t="s">
        <v>265</v>
      </c>
      <c r="G128" s="18">
        <v>297.14999999999998</v>
      </c>
      <c r="H128" s="18">
        <v>25</v>
      </c>
      <c r="I128" s="61" t="s">
        <v>38</v>
      </c>
    </row>
    <row r="129" spans="1:9" ht="60" x14ac:dyDescent="0.25">
      <c r="A129" s="58" t="s">
        <v>15</v>
      </c>
      <c r="B129" s="16" t="s">
        <v>266</v>
      </c>
      <c r="C129" s="18" t="s">
        <v>240</v>
      </c>
      <c r="D129" s="18" t="s">
        <v>251</v>
      </c>
      <c r="E129" s="18" t="s">
        <v>267</v>
      </c>
      <c r="F129" s="18" t="s">
        <v>268</v>
      </c>
      <c r="G129" s="18">
        <v>367.78</v>
      </c>
      <c r="H129" s="18">
        <v>25</v>
      </c>
      <c r="I129" s="61" t="s">
        <v>38</v>
      </c>
    </row>
    <row r="130" spans="1:9" ht="45" x14ac:dyDescent="0.25">
      <c r="A130" s="58" t="s">
        <v>15</v>
      </c>
      <c r="B130" s="16" t="s">
        <v>269</v>
      </c>
      <c r="C130" s="18" t="s">
        <v>240</v>
      </c>
      <c r="D130" s="18" t="s">
        <v>251</v>
      </c>
      <c r="E130" s="18" t="s">
        <v>199</v>
      </c>
      <c r="F130" s="18" t="s">
        <v>270</v>
      </c>
      <c r="G130" s="18">
        <v>337.5</v>
      </c>
      <c r="H130" s="18">
        <v>25</v>
      </c>
      <c r="I130" s="61" t="s">
        <v>38</v>
      </c>
    </row>
    <row r="131" spans="1:9" ht="60" x14ac:dyDescent="0.25">
      <c r="A131" s="58" t="s">
        <v>15</v>
      </c>
      <c r="B131" s="16" t="s">
        <v>271</v>
      </c>
      <c r="C131" s="18" t="s">
        <v>240</v>
      </c>
      <c r="D131" s="18" t="s">
        <v>272</v>
      </c>
      <c r="E131" s="18" t="s">
        <v>267</v>
      </c>
      <c r="F131" s="18" t="s">
        <v>273</v>
      </c>
      <c r="G131" s="18">
        <v>1032.6400000000001</v>
      </c>
      <c r="H131" s="18">
        <v>75</v>
      </c>
      <c r="I131" s="61" t="s">
        <v>38</v>
      </c>
    </row>
    <row r="132" spans="1:9" ht="45" x14ac:dyDescent="0.25">
      <c r="A132" s="58" t="s">
        <v>15</v>
      </c>
      <c r="B132" s="16" t="s">
        <v>274</v>
      </c>
      <c r="C132" s="18" t="s">
        <v>240</v>
      </c>
      <c r="D132" s="18" t="s">
        <v>275</v>
      </c>
      <c r="E132" s="18" t="s">
        <v>252</v>
      </c>
      <c r="F132" s="18" t="s">
        <v>276</v>
      </c>
      <c r="G132" s="18">
        <v>311.88</v>
      </c>
      <c r="H132" s="18">
        <v>25</v>
      </c>
      <c r="I132" s="61" t="s">
        <v>38</v>
      </c>
    </row>
    <row r="133" spans="1:9" ht="45" x14ac:dyDescent="0.25">
      <c r="A133" s="58" t="s">
        <v>15</v>
      </c>
      <c r="B133" s="16" t="s">
        <v>277</v>
      </c>
      <c r="C133" s="18" t="s">
        <v>240</v>
      </c>
      <c r="D133" s="18" t="s">
        <v>251</v>
      </c>
      <c r="E133" s="18" t="s">
        <v>278</v>
      </c>
      <c r="F133" s="18" t="s">
        <v>279</v>
      </c>
      <c r="G133" s="18">
        <v>311.51</v>
      </c>
      <c r="H133" s="18">
        <v>25</v>
      </c>
      <c r="I133" s="61" t="s">
        <v>38</v>
      </c>
    </row>
    <row r="134" spans="1:9" ht="75" x14ac:dyDescent="0.25">
      <c r="A134" s="58" t="s">
        <v>15</v>
      </c>
      <c r="B134" s="16" t="s">
        <v>244</v>
      </c>
      <c r="C134" s="18" t="s">
        <v>240</v>
      </c>
      <c r="D134" s="18" t="s">
        <v>280</v>
      </c>
      <c r="E134" s="18" t="s">
        <v>246</v>
      </c>
      <c r="F134" s="18" t="s">
        <v>247</v>
      </c>
      <c r="G134" s="18">
        <v>486</v>
      </c>
      <c r="H134" s="18">
        <v>50</v>
      </c>
      <c r="I134" s="61" t="s">
        <v>38</v>
      </c>
    </row>
    <row r="135" spans="1:9" ht="60" x14ac:dyDescent="0.25">
      <c r="A135" s="58" t="s">
        <v>15</v>
      </c>
      <c r="B135" s="16" t="s">
        <v>277</v>
      </c>
      <c r="C135" s="18" t="s">
        <v>240</v>
      </c>
      <c r="D135" s="18" t="s">
        <v>281</v>
      </c>
      <c r="E135" s="18" t="s">
        <v>278</v>
      </c>
      <c r="F135" s="18" t="s">
        <v>279</v>
      </c>
      <c r="G135" s="18">
        <v>615.53</v>
      </c>
      <c r="H135" s="18">
        <v>50</v>
      </c>
      <c r="I135" s="61" t="s">
        <v>38</v>
      </c>
    </row>
    <row r="136" spans="1:9" ht="60" x14ac:dyDescent="0.25">
      <c r="A136" s="58" t="s">
        <v>15</v>
      </c>
      <c r="B136" s="16" t="s">
        <v>248</v>
      </c>
      <c r="C136" s="18" t="s">
        <v>240</v>
      </c>
      <c r="D136" s="18" t="s">
        <v>282</v>
      </c>
      <c r="E136" s="18" t="s">
        <v>283</v>
      </c>
      <c r="F136" s="18" t="s">
        <v>284</v>
      </c>
      <c r="G136" s="18">
        <v>38523.42</v>
      </c>
      <c r="H136" s="18">
        <v>3200</v>
      </c>
      <c r="I136" s="61" t="s">
        <v>38</v>
      </c>
    </row>
    <row r="137" spans="1:9" ht="75" x14ac:dyDescent="0.25">
      <c r="A137" s="58" t="s">
        <v>15</v>
      </c>
      <c r="B137" s="16" t="s">
        <v>254</v>
      </c>
      <c r="C137" s="18" t="s">
        <v>240</v>
      </c>
      <c r="D137" s="18" t="s">
        <v>285</v>
      </c>
      <c r="E137" s="18" t="s">
        <v>77</v>
      </c>
      <c r="F137" s="18" t="s">
        <v>256</v>
      </c>
      <c r="G137" s="18">
        <v>1610.8</v>
      </c>
      <c r="H137" s="18">
        <v>150</v>
      </c>
      <c r="I137" s="61" t="s">
        <v>38</v>
      </c>
    </row>
    <row r="138" spans="1:9" ht="60" x14ac:dyDescent="0.25">
      <c r="A138" s="58" t="s">
        <v>15</v>
      </c>
      <c r="B138" s="16" t="s">
        <v>286</v>
      </c>
      <c r="C138" s="18" t="s">
        <v>240</v>
      </c>
      <c r="D138" s="18" t="s">
        <v>281</v>
      </c>
      <c r="E138" s="18" t="s">
        <v>197</v>
      </c>
      <c r="F138" s="18" t="s">
        <v>287</v>
      </c>
      <c r="G138" s="18">
        <v>618.34</v>
      </c>
      <c r="H138" s="18">
        <v>50</v>
      </c>
      <c r="I138" s="61" t="s">
        <v>38</v>
      </c>
    </row>
    <row r="139" spans="1:9" ht="60" x14ac:dyDescent="0.25">
      <c r="A139" s="58" t="s">
        <v>15</v>
      </c>
      <c r="B139" s="16" t="s">
        <v>288</v>
      </c>
      <c r="C139" s="18" t="s">
        <v>240</v>
      </c>
      <c r="D139" s="18" t="s">
        <v>275</v>
      </c>
      <c r="E139" s="18" t="s">
        <v>289</v>
      </c>
      <c r="F139" s="18" t="s">
        <v>290</v>
      </c>
      <c r="G139" s="18">
        <v>311.88</v>
      </c>
      <c r="H139" s="18">
        <v>25</v>
      </c>
      <c r="I139" s="61" t="s">
        <v>38</v>
      </c>
    </row>
    <row r="140" spans="1:9" ht="45" x14ac:dyDescent="0.25">
      <c r="A140" s="58" t="s">
        <v>15</v>
      </c>
      <c r="B140" s="16" t="s">
        <v>288</v>
      </c>
      <c r="C140" s="18" t="s">
        <v>240</v>
      </c>
      <c r="D140" s="18" t="s">
        <v>275</v>
      </c>
      <c r="E140" s="18" t="s">
        <v>291</v>
      </c>
      <c r="F140" s="18" t="s">
        <v>292</v>
      </c>
      <c r="G140" s="18">
        <v>311.88</v>
      </c>
      <c r="H140" s="18">
        <v>25</v>
      </c>
      <c r="I140" s="61" t="s">
        <v>38</v>
      </c>
    </row>
    <row r="141" spans="1:9" ht="60" x14ac:dyDescent="0.25">
      <c r="A141" s="58" t="s">
        <v>15</v>
      </c>
      <c r="B141" s="16" t="s">
        <v>248</v>
      </c>
      <c r="C141" s="18" t="s">
        <v>240</v>
      </c>
      <c r="D141" s="18" t="s">
        <v>249</v>
      </c>
      <c r="E141" s="18" t="s">
        <v>235</v>
      </c>
      <c r="F141" s="18" t="s">
        <v>293</v>
      </c>
      <c r="G141" s="18">
        <v>97512.4</v>
      </c>
      <c r="H141" s="18">
        <v>8100</v>
      </c>
      <c r="I141" s="61" t="s">
        <v>38</v>
      </c>
    </row>
    <row r="142" spans="1:9" ht="75" x14ac:dyDescent="0.25">
      <c r="A142" s="58" t="s">
        <v>15</v>
      </c>
      <c r="B142" s="16" t="s">
        <v>294</v>
      </c>
      <c r="C142" s="18" t="s">
        <v>240</v>
      </c>
      <c r="D142" s="18" t="s">
        <v>295</v>
      </c>
      <c r="E142" s="18" t="s">
        <v>296</v>
      </c>
      <c r="F142" s="18" t="s">
        <v>297</v>
      </c>
      <c r="G142" s="18">
        <v>283.62</v>
      </c>
      <c r="H142" s="18">
        <v>25</v>
      </c>
      <c r="I142" s="61" t="s">
        <v>38</v>
      </c>
    </row>
    <row r="143" spans="1:9" ht="75" x14ac:dyDescent="0.25">
      <c r="A143" s="58" t="s">
        <v>15</v>
      </c>
      <c r="B143" s="16" t="s">
        <v>254</v>
      </c>
      <c r="C143" s="18" t="s">
        <v>240</v>
      </c>
      <c r="D143" s="18" t="s">
        <v>298</v>
      </c>
      <c r="E143" s="18" t="s">
        <v>77</v>
      </c>
      <c r="F143" s="18" t="s">
        <v>256</v>
      </c>
      <c r="G143" s="18">
        <v>2684.65</v>
      </c>
      <c r="H143" s="18">
        <v>250</v>
      </c>
      <c r="I143" s="61" t="s">
        <v>38</v>
      </c>
    </row>
    <row r="144" spans="1:9" ht="75" x14ac:dyDescent="0.25">
      <c r="A144" s="58" t="s">
        <v>15</v>
      </c>
      <c r="B144" s="16" t="s">
        <v>263</v>
      </c>
      <c r="C144" s="18" t="s">
        <v>240</v>
      </c>
      <c r="D144" s="18" t="s">
        <v>264</v>
      </c>
      <c r="E144" s="18" t="s">
        <v>238</v>
      </c>
      <c r="F144" s="18" t="s">
        <v>299</v>
      </c>
      <c r="G144" s="18">
        <v>289.95999999999998</v>
      </c>
      <c r="H144" s="18">
        <v>25</v>
      </c>
      <c r="I144" s="61" t="s">
        <v>38</v>
      </c>
    </row>
    <row r="145" spans="1:9" ht="60" x14ac:dyDescent="0.25">
      <c r="A145" s="58" t="s">
        <v>15</v>
      </c>
      <c r="B145" s="16" t="s">
        <v>248</v>
      </c>
      <c r="C145" s="18" t="s">
        <v>240</v>
      </c>
      <c r="D145" s="18" t="s">
        <v>300</v>
      </c>
      <c r="E145" s="18" t="s">
        <v>283</v>
      </c>
      <c r="F145" s="18" t="s">
        <v>284</v>
      </c>
      <c r="G145" s="18">
        <v>97512.4</v>
      </c>
      <c r="H145" s="18">
        <v>8100</v>
      </c>
      <c r="I145" s="61" t="s">
        <v>38</v>
      </c>
    </row>
    <row r="146" spans="1:9" ht="45" x14ac:dyDescent="0.25">
      <c r="A146" s="58" t="s">
        <v>15</v>
      </c>
      <c r="B146" s="16" t="s">
        <v>260</v>
      </c>
      <c r="C146" s="18" t="s">
        <v>240</v>
      </c>
      <c r="D146" s="18" t="s">
        <v>251</v>
      </c>
      <c r="E146" s="18" t="s">
        <v>261</v>
      </c>
      <c r="F146" s="18" t="s">
        <v>262</v>
      </c>
      <c r="G146" s="18">
        <v>311.88</v>
      </c>
      <c r="H146" s="18">
        <v>25</v>
      </c>
      <c r="I146" s="61" t="s">
        <v>38</v>
      </c>
    </row>
    <row r="147" spans="1:9" ht="60" x14ac:dyDescent="0.25">
      <c r="A147" s="58" t="s">
        <v>15</v>
      </c>
      <c r="B147" s="16" t="s">
        <v>239</v>
      </c>
      <c r="C147" s="18" t="s">
        <v>240</v>
      </c>
      <c r="D147" s="18" t="s">
        <v>241</v>
      </c>
      <c r="E147" s="18" t="s">
        <v>301</v>
      </c>
      <c r="F147" s="18" t="s">
        <v>302</v>
      </c>
      <c r="G147" s="18">
        <v>751.43</v>
      </c>
      <c r="H147" s="18">
        <v>50</v>
      </c>
      <c r="I147" s="61" t="s">
        <v>38</v>
      </c>
    </row>
    <row r="148" spans="1:9" ht="75" x14ac:dyDescent="0.25">
      <c r="A148" s="58" t="s">
        <v>15</v>
      </c>
      <c r="B148" s="16" t="s">
        <v>303</v>
      </c>
      <c r="C148" s="18" t="s">
        <v>240</v>
      </c>
      <c r="D148" s="18" t="s">
        <v>251</v>
      </c>
      <c r="E148" s="18" t="s">
        <v>304</v>
      </c>
      <c r="F148" s="18" t="s">
        <v>305</v>
      </c>
      <c r="G148" s="18">
        <v>291.72000000000003</v>
      </c>
      <c r="H148" s="18">
        <v>25</v>
      </c>
      <c r="I148" s="61" t="s">
        <v>38</v>
      </c>
    </row>
    <row r="149" spans="1:9" ht="60" x14ac:dyDescent="0.25">
      <c r="A149" s="58" t="s">
        <v>15</v>
      </c>
      <c r="B149" s="16" t="s">
        <v>239</v>
      </c>
      <c r="C149" s="18" t="s">
        <v>240</v>
      </c>
      <c r="D149" s="18" t="s">
        <v>241</v>
      </c>
      <c r="E149" s="18" t="s">
        <v>306</v>
      </c>
      <c r="F149" s="18" t="s">
        <v>243</v>
      </c>
      <c r="G149" s="18">
        <v>751.43</v>
      </c>
      <c r="H149" s="18">
        <v>50</v>
      </c>
      <c r="I149" s="61" t="s">
        <v>38</v>
      </c>
    </row>
    <row r="150" spans="1:9" ht="75" x14ac:dyDescent="0.25">
      <c r="A150" s="58" t="s">
        <v>15</v>
      </c>
      <c r="B150" s="16" t="s">
        <v>239</v>
      </c>
      <c r="C150" s="18" t="s">
        <v>240</v>
      </c>
      <c r="D150" s="18" t="s">
        <v>251</v>
      </c>
      <c r="E150" s="18" t="s">
        <v>307</v>
      </c>
      <c r="F150" s="18" t="s">
        <v>308</v>
      </c>
      <c r="G150" s="18">
        <v>367.78</v>
      </c>
      <c r="H150" s="18">
        <v>25</v>
      </c>
      <c r="I150" s="61" t="s">
        <v>38</v>
      </c>
    </row>
    <row r="151" spans="1:9" ht="75" x14ac:dyDescent="0.25">
      <c r="A151" s="58" t="s">
        <v>15</v>
      </c>
      <c r="B151" s="16" t="s">
        <v>254</v>
      </c>
      <c r="C151" s="18" t="s">
        <v>240</v>
      </c>
      <c r="D151" s="18" t="s">
        <v>309</v>
      </c>
      <c r="E151" s="18" t="s">
        <v>77</v>
      </c>
      <c r="F151" s="18" t="s">
        <v>258</v>
      </c>
      <c r="G151" s="18">
        <v>575.4</v>
      </c>
      <c r="H151" s="18">
        <v>50</v>
      </c>
      <c r="I151" s="61" t="s">
        <v>38</v>
      </c>
    </row>
    <row r="152" spans="1:9" ht="75" x14ac:dyDescent="0.25">
      <c r="A152" s="58" t="s">
        <v>15</v>
      </c>
      <c r="B152" s="16" t="s">
        <v>310</v>
      </c>
      <c r="C152" s="18" t="s">
        <v>240</v>
      </c>
      <c r="D152" s="18" t="s">
        <v>311</v>
      </c>
      <c r="E152" s="18" t="s">
        <v>312</v>
      </c>
      <c r="F152" s="18" t="s">
        <v>313</v>
      </c>
      <c r="G152" s="18">
        <v>584.79999999999995</v>
      </c>
      <c r="H152" s="18">
        <v>50</v>
      </c>
      <c r="I152" s="61" t="s">
        <v>38</v>
      </c>
    </row>
    <row r="153" spans="1:9" ht="75" x14ac:dyDescent="0.25">
      <c r="A153" s="58" t="s">
        <v>15</v>
      </c>
      <c r="B153" s="16" t="s">
        <v>239</v>
      </c>
      <c r="C153" s="18" t="s">
        <v>240</v>
      </c>
      <c r="D153" s="18" t="s">
        <v>241</v>
      </c>
      <c r="E153" s="18" t="s">
        <v>307</v>
      </c>
      <c r="F153" s="18" t="s">
        <v>314</v>
      </c>
      <c r="G153" s="18">
        <v>778.48</v>
      </c>
      <c r="H153" s="18">
        <v>50</v>
      </c>
      <c r="I153" s="61" t="s">
        <v>38</v>
      </c>
    </row>
    <row r="154" spans="1:9" ht="75" x14ac:dyDescent="0.25">
      <c r="A154" s="58" t="s">
        <v>15</v>
      </c>
      <c r="B154" s="16" t="s">
        <v>254</v>
      </c>
      <c r="C154" s="18" t="s">
        <v>240</v>
      </c>
      <c r="D154" s="18" t="s">
        <v>315</v>
      </c>
      <c r="E154" s="18" t="s">
        <v>77</v>
      </c>
      <c r="F154" s="18" t="s">
        <v>256</v>
      </c>
      <c r="G154" s="18">
        <v>2684.65</v>
      </c>
      <c r="H154" s="18">
        <v>250</v>
      </c>
      <c r="I154" s="61" t="s">
        <v>38</v>
      </c>
    </row>
    <row r="155" spans="1:9" ht="75" x14ac:dyDescent="0.25">
      <c r="A155" s="58" t="s">
        <v>15</v>
      </c>
      <c r="B155" s="16" t="s">
        <v>239</v>
      </c>
      <c r="C155" s="18" t="s">
        <v>240</v>
      </c>
      <c r="D155" s="18" t="s">
        <v>251</v>
      </c>
      <c r="E155" s="18" t="s">
        <v>306</v>
      </c>
      <c r="F155" s="18" t="s">
        <v>308</v>
      </c>
      <c r="G155" s="18">
        <v>367.78</v>
      </c>
      <c r="H155" s="18">
        <v>25</v>
      </c>
      <c r="I155" s="61" t="s">
        <v>38</v>
      </c>
    </row>
    <row r="156" spans="1:9" ht="60" x14ac:dyDescent="0.25">
      <c r="A156" s="58" t="s">
        <v>15</v>
      </c>
      <c r="B156" s="16" t="s">
        <v>239</v>
      </c>
      <c r="C156" s="18" t="s">
        <v>240</v>
      </c>
      <c r="D156" s="18" t="s">
        <v>241</v>
      </c>
      <c r="E156" s="18" t="s">
        <v>301</v>
      </c>
      <c r="F156" s="18" t="s">
        <v>316</v>
      </c>
      <c r="G156" s="18">
        <v>818.99</v>
      </c>
      <c r="H156" s="18">
        <v>50</v>
      </c>
      <c r="I156" s="61" t="s">
        <v>38</v>
      </c>
    </row>
    <row r="157" spans="1:9" ht="60" x14ac:dyDescent="0.25">
      <c r="A157" s="58" t="s">
        <v>15</v>
      </c>
      <c r="B157" s="16" t="s">
        <v>248</v>
      </c>
      <c r="C157" s="18" t="s">
        <v>240</v>
      </c>
      <c r="D157" s="18" t="s">
        <v>317</v>
      </c>
      <c r="E157" s="18" t="s">
        <v>235</v>
      </c>
      <c r="F157" s="18" t="s">
        <v>250</v>
      </c>
      <c r="G157" s="18">
        <v>13242.42</v>
      </c>
      <c r="H157" s="18">
        <v>1100</v>
      </c>
      <c r="I157" s="61" t="s">
        <v>38</v>
      </c>
    </row>
    <row r="158" spans="1:9" ht="60" x14ac:dyDescent="0.25">
      <c r="A158" s="58" t="s">
        <v>15</v>
      </c>
      <c r="B158" s="16" t="s">
        <v>248</v>
      </c>
      <c r="C158" s="18" t="s">
        <v>240</v>
      </c>
      <c r="D158" s="18" t="s">
        <v>318</v>
      </c>
      <c r="E158" s="18" t="s">
        <v>235</v>
      </c>
      <c r="F158" s="18" t="s">
        <v>293</v>
      </c>
      <c r="G158" s="18">
        <v>38523.42</v>
      </c>
      <c r="H158" s="18">
        <v>3200</v>
      </c>
      <c r="I158" s="61" t="s">
        <v>38</v>
      </c>
    </row>
    <row r="159" spans="1:9" ht="75" x14ac:dyDescent="0.25">
      <c r="A159" s="58" t="s">
        <v>15</v>
      </c>
      <c r="B159" s="16" t="s">
        <v>294</v>
      </c>
      <c r="C159" s="18" t="s">
        <v>240</v>
      </c>
      <c r="D159" s="18" t="s">
        <v>319</v>
      </c>
      <c r="E159" s="18" t="s">
        <v>320</v>
      </c>
      <c r="F159" s="18" t="s">
        <v>297</v>
      </c>
      <c r="G159" s="18">
        <v>709.64</v>
      </c>
      <c r="H159" s="18">
        <v>100</v>
      </c>
      <c r="I159" s="61" t="s">
        <v>38</v>
      </c>
    </row>
    <row r="160" spans="1:9" ht="60" x14ac:dyDescent="0.25">
      <c r="A160" s="58" t="s">
        <v>15</v>
      </c>
      <c r="B160" s="16" t="s">
        <v>248</v>
      </c>
      <c r="C160" s="18" t="s">
        <v>240</v>
      </c>
      <c r="D160" s="18" t="s">
        <v>317</v>
      </c>
      <c r="E160" s="18" t="s">
        <v>235</v>
      </c>
      <c r="F160" s="18" t="s">
        <v>293</v>
      </c>
      <c r="G160" s="18">
        <v>13242.42</v>
      </c>
      <c r="H160" s="18">
        <v>1100</v>
      </c>
      <c r="I160" s="61" t="s">
        <v>38</v>
      </c>
    </row>
    <row r="161" spans="1:9" ht="75" x14ac:dyDescent="0.25">
      <c r="A161" s="58" t="s">
        <v>15</v>
      </c>
      <c r="B161" s="16" t="s">
        <v>254</v>
      </c>
      <c r="C161" s="18" t="s">
        <v>240</v>
      </c>
      <c r="D161" s="18" t="s">
        <v>321</v>
      </c>
      <c r="E161" s="18" t="s">
        <v>77</v>
      </c>
      <c r="F161" s="18" t="s">
        <v>256</v>
      </c>
      <c r="G161" s="18">
        <v>5369.35</v>
      </c>
      <c r="H161" s="18">
        <v>500</v>
      </c>
      <c r="I161" s="61" t="s">
        <v>38</v>
      </c>
    </row>
    <row r="162" spans="1:9" ht="75" x14ac:dyDescent="0.25">
      <c r="A162" s="58" t="s">
        <v>15</v>
      </c>
      <c r="B162" s="16" t="s">
        <v>254</v>
      </c>
      <c r="C162" s="18" t="s">
        <v>240</v>
      </c>
      <c r="D162" s="18" t="s">
        <v>322</v>
      </c>
      <c r="E162" s="18" t="s">
        <v>77</v>
      </c>
      <c r="F162" s="18" t="s">
        <v>258</v>
      </c>
      <c r="G162" s="18">
        <v>306.85000000000002</v>
      </c>
      <c r="H162" s="18">
        <v>25</v>
      </c>
      <c r="I162" s="61" t="s">
        <v>38</v>
      </c>
    </row>
    <row r="163" spans="1:9" ht="60" x14ac:dyDescent="0.25">
      <c r="A163" s="58" t="s">
        <v>15</v>
      </c>
      <c r="B163" s="16" t="s">
        <v>286</v>
      </c>
      <c r="C163" s="18" t="s">
        <v>240</v>
      </c>
      <c r="D163" s="18" t="s">
        <v>281</v>
      </c>
      <c r="E163" s="18" t="s">
        <v>197</v>
      </c>
      <c r="F163" s="18" t="s">
        <v>323</v>
      </c>
      <c r="G163" s="18">
        <v>641.19000000000005</v>
      </c>
      <c r="H163" s="18">
        <v>50</v>
      </c>
      <c r="I163" s="61" t="s">
        <v>38</v>
      </c>
    </row>
    <row r="164" spans="1:9" ht="75" x14ac:dyDescent="0.25">
      <c r="A164" s="58" t="s">
        <v>15</v>
      </c>
      <c r="B164" s="16" t="s">
        <v>254</v>
      </c>
      <c r="C164" s="18" t="s">
        <v>240</v>
      </c>
      <c r="D164" s="18" t="s">
        <v>324</v>
      </c>
      <c r="E164" s="18" t="s">
        <v>77</v>
      </c>
      <c r="F164" s="18" t="s">
        <v>256</v>
      </c>
      <c r="G164" s="18">
        <v>306.85000000000002</v>
      </c>
      <c r="H164" s="18">
        <v>25</v>
      </c>
      <c r="I164" s="61" t="s">
        <v>38</v>
      </c>
    </row>
    <row r="165" spans="1:9" ht="75" x14ac:dyDescent="0.25">
      <c r="A165" s="58" t="s">
        <v>15</v>
      </c>
      <c r="B165" s="16" t="s">
        <v>254</v>
      </c>
      <c r="C165" s="18" t="s">
        <v>240</v>
      </c>
      <c r="D165" s="18" t="s">
        <v>325</v>
      </c>
      <c r="E165" s="18" t="s">
        <v>77</v>
      </c>
      <c r="F165" s="18" t="s">
        <v>258</v>
      </c>
      <c r="G165" s="18">
        <v>5369.35</v>
      </c>
      <c r="H165" s="18">
        <v>500</v>
      </c>
      <c r="I165" s="61" t="s">
        <v>38</v>
      </c>
    </row>
    <row r="166" spans="1:9" ht="60" x14ac:dyDescent="0.25">
      <c r="A166" s="58" t="s">
        <v>15</v>
      </c>
      <c r="B166" s="16" t="s">
        <v>248</v>
      </c>
      <c r="C166" s="18" t="s">
        <v>240</v>
      </c>
      <c r="D166" s="18" t="s">
        <v>275</v>
      </c>
      <c r="E166" s="18" t="s">
        <v>235</v>
      </c>
      <c r="F166" s="18" t="s">
        <v>293</v>
      </c>
      <c r="G166" s="18">
        <v>311.69</v>
      </c>
      <c r="H166" s="18">
        <v>25</v>
      </c>
      <c r="I166" s="61" t="s">
        <v>38</v>
      </c>
    </row>
    <row r="167" spans="1:9" ht="45" x14ac:dyDescent="0.25">
      <c r="A167" s="58" t="s">
        <v>15</v>
      </c>
      <c r="B167" s="16" t="s">
        <v>277</v>
      </c>
      <c r="C167" s="18" t="s">
        <v>240</v>
      </c>
      <c r="D167" s="18" t="s">
        <v>241</v>
      </c>
      <c r="E167" s="18" t="s">
        <v>278</v>
      </c>
      <c r="F167" s="18" t="s">
        <v>279</v>
      </c>
      <c r="G167" s="18">
        <v>615.53</v>
      </c>
      <c r="H167" s="18">
        <v>50</v>
      </c>
      <c r="I167" s="61" t="s">
        <v>38</v>
      </c>
    </row>
    <row r="168" spans="1:9" ht="75" x14ac:dyDescent="0.25">
      <c r="A168" s="58" t="s">
        <v>15</v>
      </c>
      <c r="B168" s="16" t="s">
        <v>310</v>
      </c>
      <c r="C168" s="18" t="s">
        <v>240</v>
      </c>
      <c r="D168" s="18" t="s">
        <v>326</v>
      </c>
      <c r="E168" s="18" t="s">
        <v>312</v>
      </c>
      <c r="F168" s="18" t="s">
        <v>327</v>
      </c>
      <c r="G168" s="18">
        <v>320.83</v>
      </c>
      <c r="H168" s="18">
        <v>25</v>
      </c>
      <c r="I168" s="61" t="s">
        <v>38</v>
      </c>
    </row>
    <row r="169" spans="1:9" ht="75" x14ac:dyDescent="0.25">
      <c r="A169" s="58" t="s">
        <v>15</v>
      </c>
      <c r="B169" s="16" t="s">
        <v>254</v>
      </c>
      <c r="C169" s="18" t="s">
        <v>240</v>
      </c>
      <c r="D169" s="18" t="s">
        <v>328</v>
      </c>
      <c r="E169" s="18" t="s">
        <v>77</v>
      </c>
      <c r="F169" s="18" t="s">
        <v>258</v>
      </c>
      <c r="G169" s="18">
        <v>2684.65</v>
      </c>
      <c r="H169" s="18">
        <v>250</v>
      </c>
      <c r="I169" s="61" t="s">
        <v>38</v>
      </c>
    </row>
    <row r="170" spans="1:9" ht="60" x14ac:dyDescent="0.25">
      <c r="A170" s="58" t="s">
        <v>15</v>
      </c>
      <c r="B170" s="16" t="s">
        <v>329</v>
      </c>
      <c r="C170" s="18" t="s">
        <v>240</v>
      </c>
      <c r="D170" s="18" t="s">
        <v>330</v>
      </c>
      <c r="E170" s="18" t="s">
        <v>331</v>
      </c>
      <c r="F170" s="18" t="s">
        <v>332</v>
      </c>
      <c r="G170" s="18">
        <v>709.64</v>
      </c>
      <c r="H170" s="18">
        <v>100</v>
      </c>
      <c r="I170" s="61" t="s">
        <v>38</v>
      </c>
    </row>
    <row r="171" spans="1:9" ht="60" x14ac:dyDescent="0.25">
      <c r="A171" s="58" t="s">
        <v>15</v>
      </c>
      <c r="B171" s="16" t="s">
        <v>239</v>
      </c>
      <c r="C171" s="18" t="s">
        <v>240</v>
      </c>
      <c r="D171" s="18" t="s">
        <v>241</v>
      </c>
      <c r="E171" s="18" t="s">
        <v>306</v>
      </c>
      <c r="F171" s="18" t="s">
        <v>314</v>
      </c>
      <c r="G171" s="18">
        <v>778.48</v>
      </c>
      <c r="H171" s="18">
        <v>50</v>
      </c>
      <c r="I171" s="61" t="s">
        <v>38</v>
      </c>
    </row>
    <row r="172" spans="1:9" ht="60" x14ac:dyDescent="0.25">
      <c r="A172" s="58" t="s">
        <v>15</v>
      </c>
      <c r="B172" s="16" t="s">
        <v>266</v>
      </c>
      <c r="C172" s="18" t="s">
        <v>240</v>
      </c>
      <c r="D172" s="18" t="s">
        <v>333</v>
      </c>
      <c r="E172" s="18" t="s">
        <v>267</v>
      </c>
      <c r="F172" s="18" t="s">
        <v>334</v>
      </c>
      <c r="G172" s="18">
        <v>1032.6400000000001</v>
      </c>
      <c r="H172" s="18">
        <v>75</v>
      </c>
      <c r="I172" s="61" t="s">
        <v>38</v>
      </c>
    </row>
    <row r="173" spans="1:9" ht="60" x14ac:dyDescent="0.25">
      <c r="A173" s="58" t="s">
        <v>15</v>
      </c>
      <c r="B173" s="16" t="s">
        <v>248</v>
      </c>
      <c r="C173" s="18" t="s">
        <v>240</v>
      </c>
      <c r="D173" s="18" t="s">
        <v>335</v>
      </c>
      <c r="E173" s="18" t="s">
        <v>235</v>
      </c>
      <c r="F173" s="18" t="s">
        <v>293</v>
      </c>
      <c r="G173" s="18">
        <v>54173.56</v>
      </c>
      <c r="H173" s="18">
        <v>4500</v>
      </c>
      <c r="I173" s="61" t="s">
        <v>38</v>
      </c>
    </row>
    <row r="174" spans="1:9" ht="75" x14ac:dyDescent="0.25">
      <c r="A174" s="58" t="s">
        <v>15</v>
      </c>
      <c r="B174" s="16" t="s">
        <v>294</v>
      </c>
      <c r="C174" s="18" t="s">
        <v>240</v>
      </c>
      <c r="D174" s="18" t="s">
        <v>336</v>
      </c>
      <c r="E174" s="18" t="s">
        <v>296</v>
      </c>
      <c r="F174" s="18" t="s">
        <v>297</v>
      </c>
      <c r="G174" s="18">
        <v>349.3</v>
      </c>
      <c r="H174" s="18">
        <v>50</v>
      </c>
      <c r="I174" s="61" t="s">
        <v>38</v>
      </c>
    </row>
    <row r="175" spans="1:9" ht="60" x14ac:dyDescent="0.25">
      <c r="A175" s="58" t="s">
        <v>15</v>
      </c>
      <c r="B175" s="16" t="s">
        <v>286</v>
      </c>
      <c r="C175" s="18" t="s">
        <v>240</v>
      </c>
      <c r="D175" s="18" t="s">
        <v>281</v>
      </c>
      <c r="E175" s="18" t="s">
        <v>197</v>
      </c>
      <c r="F175" s="18" t="s">
        <v>337</v>
      </c>
      <c r="G175" s="18">
        <v>594.54999999999995</v>
      </c>
      <c r="H175" s="18">
        <v>50</v>
      </c>
      <c r="I175" s="61" t="s">
        <v>38</v>
      </c>
    </row>
    <row r="176" spans="1:9" ht="75" x14ac:dyDescent="0.25">
      <c r="A176" s="58" t="s">
        <v>15</v>
      </c>
      <c r="B176" s="16" t="s">
        <v>254</v>
      </c>
      <c r="C176" s="18" t="s">
        <v>240</v>
      </c>
      <c r="D176" s="18" t="s">
        <v>338</v>
      </c>
      <c r="E176" s="18" t="s">
        <v>77</v>
      </c>
      <c r="F176" s="18" t="s">
        <v>256</v>
      </c>
      <c r="G176" s="18">
        <v>575.4</v>
      </c>
      <c r="H176" s="18">
        <v>50</v>
      </c>
      <c r="I176" s="61" t="s">
        <v>38</v>
      </c>
    </row>
    <row r="177" spans="1:9" ht="60" x14ac:dyDescent="0.25">
      <c r="A177" s="58" t="s">
        <v>15</v>
      </c>
      <c r="B177" s="16" t="s">
        <v>339</v>
      </c>
      <c r="C177" s="18" t="s">
        <v>240</v>
      </c>
      <c r="D177" s="18" t="s">
        <v>340</v>
      </c>
      <c r="E177" s="18" t="s">
        <v>146</v>
      </c>
      <c r="F177" s="18" t="s">
        <v>341</v>
      </c>
      <c r="G177" s="18">
        <v>646.24</v>
      </c>
      <c r="H177" s="18">
        <v>50</v>
      </c>
      <c r="I177" s="61" t="s">
        <v>38</v>
      </c>
    </row>
    <row r="178" spans="1:9" ht="75" x14ac:dyDescent="0.25">
      <c r="A178" s="58" t="s">
        <v>15</v>
      </c>
      <c r="B178" s="16" t="s">
        <v>254</v>
      </c>
      <c r="C178" s="18" t="s">
        <v>240</v>
      </c>
      <c r="D178" s="18" t="s">
        <v>342</v>
      </c>
      <c r="E178" s="18" t="s">
        <v>77</v>
      </c>
      <c r="F178" s="18" t="s">
        <v>256</v>
      </c>
      <c r="G178" s="18">
        <v>3221.6</v>
      </c>
      <c r="H178" s="18">
        <v>300</v>
      </c>
      <c r="I178" s="61" t="s">
        <v>38</v>
      </c>
    </row>
    <row r="179" spans="1:9" ht="75" x14ac:dyDescent="0.25">
      <c r="A179" s="58" t="s">
        <v>15</v>
      </c>
      <c r="B179" s="16" t="s">
        <v>254</v>
      </c>
      <c r="C179" s="18" t="s">
        <v>240</v>
      </c>
      <c r="D179" s="18" t="s">
        <v>343</v>
      </c>
      <c r="E179" s="18" t="s">
        <v>77</v>
      </c>
      <c r="F179" s="18" t="s">
        <v>258</v>
      </c>
      <c r="G179" s="18">
        <v>2684.65</v>
      </c>
      <c r="H179" s="18">
        <v>250</v>
      </c>
      <c r="I179" s="61" t="s">
        <v>38</v>
      </c>
    </row>
    <row r="180" spans="1:9" ht="60" x14ac:dyDescent="0.25">
      <c r="A180" s="58" t="s">
        <v>15</v>
      </c>
      <c r="B180" s="16" t="s">
        <v>344</v>
      </c>
      <c r="C180" s="18" t="s">
        <v>240</v>
      </c>
      <c r="D180" s="18" t="s">
        <v>275</v>
      </c>
      <c r="E180" s="18" t="s">
        <v>151</v>
      </c>
      <c r="F180" s="18" t="s">
        <v>345</v>
      </c>
      <c r="G180" s="18">
        <v>344.65</v>
      </c>
      <c r="H180" s="18">
        <v>25</v>
      </c>
      <c r="I180" s="61" t="s">
        <v>38</v>
      </c>
    </row>
    <row r="181" spans="1:9" ht="60" x14ac:dyDescent="0.25">
      <c r="A181" s="58" t="s">
        <v>15</v>
      </c>
      <c r="B181" s="16" t="s">
        <v>329</v>
      </c>
      <c r="C181" s="18" t="s">
        <v>240</v>
      </c>
      <c r="D181" s="18" t="s">
        <v>346</v>
      </c>
      <c r="E181" s="18" t="s">
        <v>331</v>
      </c>
      <c r="F181" s="18" t="s">
        <v>332</v>
      </c>
      <c r="G181" s="18">
        <v>283.62</v>
      </c>
      <c r="H181" s="18">
        <v>25</v>
      </c>
      <c r="I181" s="61" t="s">
        <v>38</v>
      </c>
    </row>
    <row r="182" spans="1:9" ht="60" x14ac:dyDescent="0.25">
      <c r="A182" s="58" t="s">
        <v>15</v>
      </c>
      <c r="B182" s="16" t="s">
        <v>239</v>
      </c>
      <c r="C182" s="18" t="s">
        <v>240</v>
      </c>
      <c r="D182" s="18" t="s">
        <v>241</v>
      </c>
      <c r="E182" s="18" t="s">
        <v>306</v>
      </c>
      <c r="F182" s="18" t="s">
        <v>316</v>
      </c>
      <c r="G182" s="18">
        <v>818.99</v>
      </c>
      <c r="H182" s="18">
        <v>50</v>
      </c>
      <c r="I182" s="61" t="s">
        <v>38</v>
      </c>
    </row>
    <row r="183" spans="1:9" ht="75" x14ac:dyDescent="0.25">
      <c r="A183" s="58" t="s">
        <v>15</v>
      </c>
      <c r="B183" s="16" t="s">
        <v>303</v>
      </c>
      <c r="C183" s="18" t="s">
        <v>240</v>
      </c>
      <c r="D183" s="18" t="s">
        <v>251</v>
      </c>
      <c r="E183" s="18" t="s">
        <v>347</v>
      </c>
      <c r="F183" s="18" t="s">
        <v>348</v>
      </c>
      <c r="G183" s="18">
        <v>291.72000000000003</v>
      </c>
      <c r="H183" s="18">
        <v>25</v>
      </c>
      <c r="I183" s="61" t="s">
        <v>38</v>
      </c>
    </row>
    <row r="184" spans="1:9" ht="45" x14ac:dyDescent="0.25">
      <c r="A184" s="58" t="s">
        <v>15</v>
      </c>
      <c r="B184" s="16" t="s">
        <v>269</v>
      </c>
      <c r="C184" s="18" t="s">
        <v>240</v>
      </c>
      <c r="D184" s="18" t="s">
        <v>241</v>
      </c>
      <c r="E184" s="18" t="s">
        <v>199</v>
      </c>
      <c r="F184" s="18" t="s">
        <v>270</v>
      </c>
      <c r="G184" s="18">
        <v>646.24</v>
      </c>
      <c r="H184" s="18">
        <v>50</v>
      </c>
      <c r="I184" s="61" t="s">
        <v>38</v>
      </c>
    </row>
    <row r="185" spans="1:9" ht="60" x14ac:dyDescent="0.25">
      <c r="A185" s="58" t="s">
        <v>15</v>
      </c>
      <c r="B185" s="16" t="s">
        <v>339</v>
      </c>
      <c r="C185" s="18" t="s">
        <v>240</v>
      </c>
      <c r="D185" s="18" t="s">
        <v>349</v>
      </c>
      <c r="E185" s="18" t="s">
        <v>146</v>
      </c>
      <c r="F185" s="18" t="s">
        <v>341</v>
      </c>
      <c r="G185" s="18">
        <v>337</v>
      </c>
      <c r="H185" s="18">
        <v>25</v>
      </c>
      <c r="I185" s="61" t="s">
        <v>38</v>
      </c>
    </row>
    <row r="186" spans="1:9" ht="60" x14ac:dyDescent="0.25">
      <c r="A186" s="58" t="s">
        <v>15</v>
      </c>
      <c r="B186" s="16" t="s">
        <v>350</v>
      </c>
      <c r="C186" s="18" t="s">
        <v>240</v>
      </c>
      <c r="D186" s="18" t="s">
        <v>251</v>
      </c>
      <c r="E186" s="18" t="s">
        <v>234</v>
      </c>
      <c r="F186" s="18" t="s">
        <v>351</v>
      </c>
      <c r="G186" s="18">
        <v>320.64</v>
      </c>
      <c r="H186" s="18">
        <v>25</v>
      </c>
      <c r="I186" s="61" t="s">
        <v>38</v>
      </c>
    </row>
    <row r="187" spans="1:9" ht="60" x14ac:dyDescent="0.25">
      <c r="A187" s="58" t="s">
        <v>15</v>
      </c>
      <c r="B187" s="16" t="s">
        <v>271</v>
      </c>
      <c r="C187" s="18" t="s">
        <v>240</v>
      </c>
      <c r="D187" s="18" t="s">
        <v>333</v>
      </c>
      <c r="E187" s="18" t="s">
        <v>267</v>
      </c>
      <c r="F187" s="18" t="s">
        <v>352</v>
      </c>
      <c r="G187" s="18">
        <v>1003.27</v>
      </c>
      <c r="H187" s="18">
        <v>75</v>
      </c>
      <c r="I187" s="61" t="s">
        <v>38</v>
      </c>
    </row>
    <row r="188" spans="1:9" ht="60" x14ac:dyDescent="0.25">
      <c r="A188" s="58" t="s">
        <v>15</v>
      </c>
      <c r="B188" s="16" t="s">
        <v>329</v>
      </c>
      <c r="C188" s="18" t="s">
        <v>240</v>
      </c>
      <c r="D188" s="18" t="s">
        <v>353</v>
      </c>
      <c r="E188" s="18" t="s">
        <v>331</v>
      </c>
      <c r="F188" s="18" t="s">
        <v>332</v>
      </c>
      <c r="G188" s="18">
        <v>349.3</v>
      </c>
      <c r="H188" s="18">
        <v>50</v>
      </c>
      <c r="I188" s="61" t="s">
        <v>38</v>
      </c>
    </row>
    <row r="189" spans="1:9" ht="45" x14ac:dyDescent="0.25">
      <c r="A189" s="58" t="s">
        <v>15</v>
      </c>
      <c r="B189" s="16" t="s">
        <v>354</v>
      </c>
      <c r="C189" s="18" t="s">
        <v>240</v>
      </c>
      <c r="D189" s="18" t="s">
        <v>251</v>
      </c>
      <c r="E189" s="18" t="s">
        <v>197</v>
      </c>
      <c r="F189" s="18" t="s">
        <v>355</v>
      </c>
      <c r="G189" s="18">
        <v>344.65</v>
      </c>
      <c r="H189" s="18">
        <v>25</v>
      </c>
      <c r="I189" s="61" t="s">
        <v>38</v>
      </c>
    </row>
    <row r="190" spans="1:9" ht="60" x14ac:dyDescent="0.25">
      <c r="A190" s="58" t="s">
        <v>15</v>
      </c>
      <c r="B190" s="16" t="s">
        <v>356</v>
      </c>
      <c r="C190" s="18" t="s">
        <v>240</v>
      </c>
      <c r="D190" s="18" t="s">
        <v>357</v>
      </c>
      <c r="E190" s="18" t="s">
        <v>236</v>
      </c>
      <c r="F190" s="18" t="s">
        <v>358</v>
      </c>
      <c r="G190" s="18">
        <v>639.89</v>
      </c>
      <c r="H190" s="18">
        <v>50</v>
      </c>
      <c r="I190" s="61" t="s">
        <v>38</v>
      </c>
    </row>
    <row r="191" spans="1:9" ht="75" x14ac:dyDescent="0.25">
      <c r="A191" s="58" t="s">
        <v>15</v>
      </c>
      <c r="B191" s="16" t="s">
        <v>254</v>
      </c>
      <c r="C191" s="18" t="s">
        <v>240</v>
      </c>
      <c r="D191" s="18" t="s">
        <v>359</v>
      </c>
      <c r="E191" s="18" t="s">
        <v>77</v>
      </c>
      <c r="F191" s="18" t="s">
        <v>258</v>
      </c>
      <c r="G191" s="18">
        <v>5369.35</v>
      </c>
      <c r="H191" s="18">
        <v>500</v>
      </c>
      <c r="I191" s="61" t="s">
        <v>38</v>
      </c>
    </row>
    <row r="192" spans="1:9" ht="75" x14ac:dyDescent="0.25">
      <c r="A192" s="58" t="s">
        <v>15</v>
      </c>
      <c r="B192" s="16" t="s">
        <v>254</v>
      </c>
      <c r="C192" s="18" t="s">
        <v>240</v>
      </c>
      <c r="D192" s="18" t="s">
        <v>360</v>
      </c>
      <c r="E192" s="18" t="s">
        <v>77</v>
      </c>
      <c r="F192" s="18" t="s">
        <v>258</v>
      </c>
      <c r="G192" s="18">
        <v>3221.6</v>
      </c>
      <c r="H192" s="18">
        <v>300</v>
      </c>
      <c r="I192" s="61" t="s">
        <v>38</v>
      </c>
    </row>
    <row r="193" spans="1:9" ht="60" x14ac:dyDescent="0.25">
      <c r="A193" s="58" t="s">
        <v>15</v>
      </c>
      <c r="B193" s="16" t="s">
        <v>239</v>
      </c>
      <c r="C193" s="18" t="s">
        <v>240</v>
      </c>
      <c r="D193" s="18" t="s">
        <v>251</v>
      </c>
      <c r="E193" s="18" t="s">
        <v>301</v>
      </c>
      <c r="F193" s="18" t="s">
        <v>302</v>
      </c>
      <c r="G193" s="18">
        <v>367.78</v>
      </c>
      <c r="H193" s="18">
        <v>25</v>
      </c>
      <c r="I193" s="61" t="s">
        <v>38</v>
      </c>
    </row>
    <row r="194" spans="1:9" ht="75" x14ac:dyDescent="0.25">
      <c r="A194" s="58" t="s">
        <v>15</v>
      </c>
      <c r="B194" s="16" t="s">
        <v>350</v>
      </c>
      <c r="C194" s="18" t="s">
        <v>240</v>
      </c>
      <c r="D194" s="18" t="s">
        <v>251</v>
      </c>
      <c r="E194" s="18" t="s">
        <v>234</v>
      </c>
      <c r="F194" s="18" t="s">
        <v>361</v>
      </c>
      <c r="G194" s="18">
        <v>306.83</v>
      </c>
      <c r="H194" s="18">
        <v>25</v>
      </c>
      <c r="I194" s="61" t="s">
        <v>38</v>
      </c>
    </row>
    <row r="195" spans="1:9" ht="45" x14ac:dyDescent="0.25">
      <c r="A195" s="58" t="s">
        <v>15</v>
      </c>
      <c r="B195" s="16" t="s">
        <v>248</v>
      </c>
      <c r="C195" s="18" t="s">
        <v>240</v>
      </c>
      <c r="D195" s="18" t="s">
        <v>362</v>
      </c>
      <c r="E195" s="18" t="s">
        <v>283</v>
      </c>
      <c r="F195" s="18" t="s">
        <v>284</v>
      </c>
      <c r="G195" s="18">
        <v>601.92999999999995</v>
      </c>
      <c r="H195" s="18">
        <v>50</v>
      </c>
      <c r="I195" s="61" t="s">
        <v>38</v>
      </c>
    </row>
    <row r="196" spans="1:9" ht="60" x14ac:dyDescent="0.25">
      <c r="A196" s="58" t="s">
        <v>15</v>
      </c>
      <c r="B196" s="16" t="s">
        <v>248</v>
      </c>
      <c r="C196" s="18" t="s">
        <v>240</v>
      </c>
      <c r="D196" s="18" t="s">
        <v>363</v>
      </c>
      <c r="E196" s="18" t="s">
        <v>283</v>
      </c>
      <c r="F196" s="18" t="s">
        <v>284</v>
      </c>
      <c r="G196" s="18">
        <v>13242.42</v>
      </c>
      <c r="H196" s="18">
        <v>1100</v>
      </c>
      <c r="I196" s="61" t="s">
        <v>38</v>
      </c>
    </row>
    <row r="197" spans="1:9" ht="60" x14ac:dyDescent="0.25">
      <c r="A197" s="58" t="s">
        <v>15</v>
      </c>
      <c r="B197" s="16" t="s">
        <v>269</v>
      </c>
      <c r="C197" s="18" t="s">
        <v>240</v>
      </c>
      <c r="D197" s="18" t="s">
        <v>364</v>
      </c>
      <c r="E197" s="18" t="s">
        <v>199</v>
      </c>
      <c r="F197" s="18" t="s">
        <v>270</v>
      </c>
      <c r="G197" s="18">
        <v>16156.07</v>
      </c>
      <c r="H197" s="18">
        <v>1250</v>
      </c>
      <c r="I197" s="61" t="s">
        <v>38</v>
      </c>
    </row>
    <row r="198" spans="1:9" ht="75" x14ac:dyDescent="0.25">
      <c r="A198" s="58" t="s">
        <v>15</v>
      </c>
      <c r="B198" s="16" t="s">
        <v>365</v>
      </c>
      <c r="C198" s="18" t="s">
        <v>240</v>
      </c>
      <c r="D198" s="18" t="s">
        <v>311</v>
      </c>
      <c r="E198" s="18" t="s">
        <v>366</v>
      </c>
      <c r="F198" s="18" t="s">
        <v>367</v>
      </c>
      <c r="G198" s="18">
        <v>584.79999999999995</v>
      </c>
      <c r="H198" s="18">
        <v>50</v>
      </c>
      <c r="I198" s="61" t="s">
        <v>38</v>
      </c>
    </row>
    <row r="199" spans="1:9" ht="60" x14ac:dyDescent="0.25">
      <c r="A199" s="58" t="s">
        <v>15</v>
      </c>
      <c r="B199" s="16" t="s">
        <v>269</v>
      </c>
      <c r="C199" s="18" t="s">
        <v>240</v>
      </c>
      <c r="D199" s="18" t="s">
        <v>368</v>
      </c>
      <c r="E199" s="18" t="s">
        <v>199</v>
      </c>
      <c r="F199" s="18" t="s">
        <v>270</v>
      </c>
      <c r="G199" s="18">
        <v>32312.15</v>
      </c>
      <c r="H199" s="18">
        <v>2500</v>
      </c>
      <c r="I199" s="61" t="s">
        <v>38</v>
      </c>
    </row>
    <row r="200" spans="1:9" ht="60" x14ac:dyDescent="0.25">
      <c r="A200" s="58" t="s">
        <v>15</v>
      </c>
      <c r="B200" s="16" t="s">
        <v>239</v>
      </c>
      <c r="C200" s="18" t="s">
        <v>240</v>
      </c>
      <c r="D200" s="18" t="s">
        <v>241</v>
      </c>
      <c r="E200" s="18" t="s">
        <v>301</v>
      </c>
      <c r="F200" s="18" t="s">
        <v>314</v>
      </c>
      <c r="G200" s="18">
        <v>778.48</v>
      </c>
      <c r="H200" s="18">
        <v>50</v>
      </c>
      <c r="I200" s="61" t="s">
        <v>38</v>
      </c>
    </row>
    <row r="201" spans="1:9" ht="75" x14ac:dyDescent="0.25">
      <c r="A201" s="58" t="s">
        <v>15</v>
      </c>
      <c r="B201" s="16" t="s">
        <v>254</v>
      </c>
      <c r="C201" s="18" t="s">
        <v>240</v>
      </c>
      <c r="D201" s="18" t="s">
        <v>369</v>
      </c>
      <c r="E201" s="18" t="s">
        <v>77</v>
      </c>
      <c r="F201" s="18" t="s">
        <v>258</v>
      </c>
      <c r="G201" s="18">
        <v>306.85000000000002</v>
      </c>
      <c r="H201" s="18">
        <v>25</v>
      </c>
      <c r="I201" s="61" t="s">
        <v>38</v>
      </c>
    </row>
    <row r="202" spans="1:9" ht="60" x14ac:dyDescent="0.25">
      <c r="A202" s="58" t="s">
        <v>15</v>
      </c>
      <c r="B202" s="16" t="s">
        <v>248</v>
      </c>
      <c r="C202" s="18" t="s">
        <v>240</v>
      </c>
      <c r="D202" s="18" t="s">
        <v>318</v>
      </c>
      <c r="E202" s="18" t="s">
        <v>235</v>
      </c>
      <c r="F202" s="18" t="s">
        <v>250</v>
      </c>
      <c r="G202" s="18">
        <v>38523.42</v>
      </c>
      <c r="H202" s="18">
        <v>3200</v>
      </c>
      <c r="I202" s="61" t="s">
        <v>38</v>
      </c>
    </row>
    <row r="203" spans="1:9" ht="60" x14ac:dyDescent="0.25">
      <c r="A203" s="58" t="s">
        <v>15</v>
      </c>
      <c r="B203" s="16" t="s">
        <v>271</v>
      </c>
      <c r="C203" s="18" t="s">
        <v>240</v>
      </c>
      <c r="D203" s="18" t="s">
        <v>349</v>
      </c>
      <c r="E203" s="18" t="s">
        <v>267</v>
      </c>
      <c r="F203" s="18" t="s">
        <v>370</v>
      </c>
      <c r="G203" s="18">
        <v>367.78</v>
      </c>
      <c r="H203" s="18">
        <v>25</v>
      </c>
      <c r="I203" s="61" t="s">
        <v>38</v>
      </c>
    </row>
    <row r="204" spans="1:9" ht="45" x14ac:dyDescent="0.25">
      <c r="A204" s="58" t="s">
        <v>15</v>
      </c>
      <c r="B204" s="16" t="s">
        <v>248</v>
      </c>
      <c r="C204" s="18" t="s">
        <v>240</v>
      </c>
      <c r="D204" s="18" t="s">
        <v>371</v>
      </c>
      <c r="E204" s="18" t="s">
        <v>235</v>
      </c>
      <c r="F204" s="18" t="s">
        <v>250</v>
      </c>
      <c r="G204" s="18">
        <v>601.92999999999995</v>
      </c>
      <c r="H204" s="18">
        <v>50</v>
      </c>
      <c r="I204" s="61" t="s">
        <v>38</v>
      </c>
    </row>
    <row r="205" spans="1:9" ht="75" x14ac:dyDescent="0.25">
      <c r="A205" s="58" t="s">
        <v>15</v>
      </c>
      <c r="B205" s="16" t="s">
        <v>263</v>
      </c>
      <c r="C205" s="18" t="s">
        <v>240</v>
      </c>
      <c r="D205" s="18" t="s">
        <v>264</v>
      </c>
      <c r="E205" s="18" t="s">
        <v>372</v>
      </c>
      <c r="F205" s="18" t="s">
        <v>373</v>
      </c>
      <c r="G205" s="18">
        <v>280.58</v>
      </c>
      <c r="H205" s="18">
        <v>25</v>
      </c>
      <c r="I205" s="61" t="s">
        <v>38</v>
      </c>
    </row>
    <row r="206" spans="1:9" ht="75" x14ac:dyDescent="0.25">
      <c r="A206" s="58" t="s">
        <v>15</v>
      </c>
      <c r="B206" s="16" t="s">
        <v>254</v>
      </c>
      <c r="C206" s="18" t="s">
        <v>240</v>
      </c>
      <c r="D206" s="18" t="s">
        <v>374</v>
      </c>
      <c r="E206" s="18" t="s">
        <v>77</v>
      </c>
      <c r="F206" s="18" t="s">
        <v>258</v>
      </c>
      <c r="G206" s="18">
        <v>13423.4</v>
      </c>
      <c r="H206" s="18">
        <v>1250</v>
      </c>
      <c r="I206" s="61" t="s">
        <v>38</v>
      </c>
    </row>
    <row r="207" spans="1:9" ht="75" x14ac:dyDescent="0.25">
      <c r="A207" s="58" t="s">
        <v>15</v>
      </c>
      <c r="B207" s="16" t="s">
        <v>254</v>
      </c>
      <c r="C207" s="18" t="s">
        <v>240</v>
      </c>
      <c r="D207" s="18" t="s">
        <v>375</v>
      </c>
      <c r="E207" s="18" t="s">
        <v>77</v>
      </c>
      <c r="F207" s="18" t="s">
        <v>256</v>
      </c>
      <c r="G207" s="18">
        <v>5369.35</v>
      </c>
      <c r="H207" s="18">
        <v>500</v>
      </c>
      <c r="I207" s="61" t="s">
        <v>38</v>
      </c>
    </row>
    <row r="208" spans="1:9" ht="45" x14ac:dyDescent="0.25">
      <c r="A208" s="58" t="s">
        <v>15</v>
      </c>
      <c r="B208" s="16" t="s">
        <v>248</v>
      </c>
      <c r="C208" s="18" t="s">
        <v>240</v>
      </c>
      <c r="D208" s="18" t="s">
        <v>275</v>
      </c>
      <c r="E208" s="18" t="s">
        <v>235</v>
      </c>
      <c r="F208" s="18" t="s">
        <v>250</v>
      </c>
      <c r="G208" s="18">
        <v>311.69</v>
      </c>
      <c r="H208" s="18">
        <v>25</v>
      </c>
      <c r="I208" s="61" t="s">
        <v>38</v>
      </c>
    </row>
    <row r="209" spans="1:9" ht="75" x14ac:dyDescent="0.25">
      <c r="A209" s="58" t="s">
        <v>15</v>
      </c>
      <c r="B209" s="16" t="s">
        <v>239</v>
      </c>
      <c r="C209" s="18" t="s">
        <v>240</v>
      </c>
      <c r="D209" s="18" t="s">
        <v>251</v>
      </c>
      <c r="E209" s="18" t="s">
        <v>242</v>
      </c>
      <c r="F209" s="18" t="s">
        <v>308</v>
      </c>
      <c r="G209" s="18">
        <v>367.78</v>
      </c>
      <c r="H209" s="18">
        <v>25</v>
      </c>
      <c r="I209" s="61" t="s">
        <v>38</v>
      </c>
    </row>
    <row r="210" spans="1:9" ht="60" x14ac:dyDescent="0.25">
      <c r="A210" s="58" t="s">
        <v>15</v>
      </c>
      <c r="B210" s="16" t="s">
        <v>266</v>
      </c>
      <c r="C210" s="18" t="s">
        <v>240</v>
      </c>
      <c r="D210" s="18" t="s">
        <v>333</v>
      </c>
      <c r="E210" s="18" t="s">
        <v>267</v>
      </c>
      <c r="F210" s="18" t="s">
        <v>376</v>
      </c>
      <c r="G210" s="18">
        <v>1003.27</v>
      </c>
      <c r="H210" s="18">
        <v>75</v>
      </c>
      <c r="I210" s="61" t="s">
        <v>38</v>
      </c>
    </row>
    <row r="211" spans="1:9" ht="75" x14ac:dyDescent="0.25">
      <c r="A211" s="58" t="s">
        <v>15</v>
      </c>
      <c r="B211" s="16" t="s">
        <v>254</v>
      </c>
      <c r="C211" s="18" t="s">
        <v>240</v>
      </c>
      <c r="D211" s="18" t="s">
        <v>377</v>
      </c>
      <c r="E211" s="18" t="s">
        <v>77</v>
      </c>
      <c r="F211" s="18" t="s">
        <v>258</v>
      </c>
      <c r="G211" s="18">
        <v>3221.6</v>
      </c>
      <c r="H211" s="18">
        <v>300</v>
      </c>
      <c r="I211" s="61" t="s">
        <v>38</v>
      </c>
    </row>
    <row r="212" spans="1:9" ht="60" x14ac:dyDescent="0.25">
      <c r="A212" s="58" t="s">
        <v>15</v>
      </c>
      <c r="B212" s="16" t="s">
        <v>248</v>
      </c>
      <c r="C212" s="18" t="s">
        <v>240</v>
      </c>
      <c r="D212" s="18" t="s">
        <v>335</v>
      </c>
      <c r="E212" s="18" t="s">
        <v>235</v>
      </c>
      <c r="F212" s="18" t="s">
        <v>250</v>
      </c>
      <c r="G212" s="18">
        <v>54173.56</v>
      </c>
      <c r="H212" s="18">
        <v>4500</v>
      </c>
      <c r="I212" s="61" t="s">
        <v>38</v>
      </c>
    </row>
    <row r="213" spans="1:9" ht="75" x14ac:dyDescent="0.25">
      <c r="A213" s="58" t="s">
        <v>15</v>
      </c>
      <c r="B213" s="16" t="s">
        <v>378</v>
      </c>
      <c r="C213" s="18" t="s">
        <v>240</v>
      </c>
      <c r="D213" s="18" t="s">
        <v>275</v>
      </c>
      <c r="E213" s="18" t="s">
        <v>168</v>
      </c>
      <c r="F213" s="18" t="s">
        <v>379</v>
      </c>
      <c r="G213" s="18">
        <v>337</v>
      </c>
      <c r="H213" s="18">
        <v>25</v>
      </c>
      <c r="I213" s="61" t="s">
        <v>38</v>
      </c>
    </row>
    <row r="214" spans="1:9" ht="60" x14ac:dyDescent="0.25">
      <c r="A214" s="58" t="s">
        <v>15</v>
      </c>
      <c r="B214" s="16" t="s">
        <v>239</v>
      </c>
      <c r="C214" s="18" t="s">
        <v>240</v>
      </c>
      <c r="D214" s="18" t="s">
        <v>241</v>
      </c>
      <c r="E214" s="18" t="s">
        <v>242</v>
      </c>
      <c r="F214" s="18" t="s">
        <v>314</v>
      </c>
      <c r="G214" s="18">
        <v>778.48</v>
      </c>
      <c r="H214" s="18">
        <v>50</v>
      </c>
      <c r="I214" s="61" t="s">
        <v>38</v>
      </c>
    </row>
    <row r="215" spans="1:9" ht="60" x14ac:dyDescent="0.25">
      <c r="A215" s="58" t="s">
        <v>15</v>
      </c>
      <c r="B215" s="16" t="s">
        <v>239</v>
      </c>
      <c r="C215" s="18" t="s">
        <v>240</v>
      </c>
      <c r="D215" s="18" t="s">
        <v>241</v>
      </c>
      <c r="E215" s="18" t="s">
        <v>242</v>
      </c>
      <c r="F215" s="18" t="s">
        <v>316</v>
      </c>
      <c r="G215" s="18">
        <v>818.99</v>
      </c>
      <c r="H215" s="18">
        <v>50</v>
      </c>
      <c r="I215" s="61" t="s">
        <v>38</v>
      </c>
    </row>
    <row r="216" spans="1:9" ht="75" x14ac:dyDescent="0.25">
      <c r="A216" s="58" t="s">
        <v>15</v>
      </c>
      <c r="B216" s="16" t="s">
        <v>254</v>
      </c>
      <c r="C216" s="18" t="s">
        <v>240</v>
      </c>
      <c r="D216" s="18" t="s">
        <v>309</v>
      </c>
      <c r="E216" s="18" t="s">
        <v>77</v>
      </c>
      <c r="F216" s="18" t="s">
        <v>258</v>
      </c>
      <c r="G216" s="18">
        <v>575.4</v>
      </c>
      <c r="H216" s="18">
        <v>50</v>
      </c>
      <c r="I216" s="61" t="s">
        <v>38</v>
      </c>
    </row>
    <row r="217" spans="1:9" ht="60" x14ac:dyDescent="0.25">
      <c r="A217" s="58" t="s">
        <v>15</v>
      </c>
      <c r="B217" s="16" t="s">
        <v>266</v>
      </c>
      <c r="C217" s="18" t="s">
        <v>240</v>
      </c>
      <c r="D217" s="18" t="s">
        <v>251</v>
      </c>
      <c r="E217" s="18" t="s">
        <v>267</v>
      </c>
      <c r="F217" s="18" t="s">
        <v>376</v>
      </c>
      <c r="G217" s="18">
        <v>358.56</v>
      </c>
      <c r="H217" s="18">
        <v>25</v>
      </c>
      <c r="I217" s="61" t="s">
        <v>38</v>
      </c>
    </row>
    <row r="218" spans="1:9" ht="60" x14ac:dyDescent="0.25">
      <c r="A218" s="58" t="s">
        <v>15</v>
      </c>
      <c r="B218" s="16" t="s">
        <v>356</v>
      </c>
      <c r="C218" s="18" t="s">
        <v>240</v>
      </c>
      <c r="D218" s="18" t="s">
        <v>380</v>
      </c>
      <c r="E218" s="18" t="s">
        <v>236</v>
      </c>
      <c r="F218" s="18" t="s">
        <v>358</v>
      </c>
      <c r="G218" s="18">
        <v>320.64</v>
      </c>
      <c r="H218" s="18">
        <v>25</v>
      </c>
      <c r="I218" s="61" t="s">
        <v>38</v>
      </c>
    </row>
    <row r="219" spans="1:9" ht="45" x14ac:dyDescent="0.25">
      <c r="A219" s="58" t="s">
        <v>15</v>
      </c>
      <c r="B219" s="16" t="s">
        <v>248</v>
      </c>
      <c r="C219" s="18" t="s">
        <v>240</v>
      </c>
      <c r="D219" s="18" t="s">
        <v>381</v>
      </c>
      <c r="E219" s="18" t="s">
        <v>283</v>
      </c>
      <c r="F219" s="18" t="s">
        <v>284</v>
      </c>
      <c r="G219" s="18">
        <v>311.69</v>
      </c>
      <c r="H219" s="18">
        <v>25</v>
      </c>
      <c r="I219" s="61" t="s">
        <v>38</v>
      </c>
    </row>
    <row r="220" spans="1:9" ht="120" x14ac:dyDescent="0.25">
      <c r="A220" s="58" t="s">
        <v>15</v>
      </c>
      <c r="B220" s="16" t="s">
        <v>382</v>
      </c>
      <c r="C220" s="18" t="s">
        <v>240</v>
      </c>
      <c r="D220" s="18" t="s">
        <v>383</v>
      </c>
      <c r="E220" s="18" t="s">
        <v>384</v>
      </c>
      <c r="F220" s="18" t="s">
        <v>385</v>
      </c>
      <c r="G220" s="18">
        <v>344.65</v>
      </c>
      <c r="H220" s="18">
        <v>25</v>
      </c>
      <c r="I220" s="61" t="s">
        <v>38</v>
      </c>
    </row>
    <row r="221" spans="1:9" ht="75" x14ac:dyDescent="0.25">
      <c r="A221" s="58" t="s">
        <v>15</v>
      </c>
      <c r="B221" s="16" t="s">
        <v>254</v>
      </c>
      <c r="C221" s="18" t="s">
        <v>240</v>
      </c>
      <c r="D221" s="18" t="s">
        <v>386</v>
      </c>
      <c r="E221" s="18" t="s">
        <v>77</v>
      </c>
      <c r="F221" s="18" t="s">
        <v>258</v>
      </c>
      <c r="G221" s="18">
        <v>1074.1500000000001</v>
      </c>
      <c r="H221" s="18">
        <v>100</v>
      </c>
      <c r="I221" s="61" t="s">
        <v>38</v>
      </c>
    </row>
    <row r="222" spans="1:9" ht="75" x14ac:dyDescent="0.25">
      <c r="A222" s="58" t="s">
        <v>15</v>
      </c>
      <c r="B222" s="16" t="s">
        <v>239</v>
      </c>
      <c r="C222" s="18" t="s">
        <v>240</v>
      </c>
      <c r="D222" s="18" t="s">
        <v>241</v>
      </c>
      <c r="E222" s="18" t="s">
        <v>307</v>
      </c>
      <c r="F222" s="18" t="s">
        <v>316</v>
      </c>
      <c r="G222" s="18">
        <v>818.99</v>
      </c>
      <c r="H222" s="18">
        <v>50</v>
      </c>
      <c r="I222" s="61" t="s">
        <v>38</v>
      </c>
    </row>
    <row r="223" spans="1:9" ht="60" x14ac:dyDescent="0.25">
      <c r="A223" s="58" t="s">
        <v>15</v>
      </c>
      <c r="B223" s="16" t="s">
        <v>248</v>
      </c>
      <c r="C223" s="18" t="s">
        <v>240</v>
      </c>
      <c r="D223" s="18" t="s">
        <v>371</v>
      </c>
      <c r="E223" s="18" t="s">
        <v>235</v>
      </c>
      <c r="F223" s="18" t="s">
        <v>293</v>
      </c>
      <c r="G223" s="18">
        <v>601.92999999999995</v>
      </c>
      <c r="H223" s="18">
        <v>50</v>
      </c>
      <c r="I223" s="61" t="s">
        <v>38</v>
      </c>
    </row>
    <row r="224" spans="1:9" ht="75" x14ac:dyDescent="0.25">
      <c r="A224" s="58" t="s">
        <v>15</v>
      </c>
      <c r="B224" s="16" t="s">
        <v>254</v>
      </c>
      <c r="C224" s="18" t="s">
        <v>240</v>
      </c>
      <c r="D224" s="18" t="s">
        <v>387</v>
      </c>
      <c r="E224" s="18" t="s">
        <v>77</v>
      </c>
      <c r="F224" s="18" t="s">
        <v>256</v>
      </c>
      <c r="G224" s="18">
        <v>1074.1500000000001</v>
      </c>
      <c r="H224" s="18">
        <v>100</v>
      </c>
      <c r="I224" s="61" t="s">
        <v>38</v>
      </c>
    </row>
    <row r="225" spans="1:9" ht="75" x14ac:dyDescent="0.25">
      <c r="A225" s="58" t="s">
        <v>15</v>
      </c>
      <c r="B225" s="16" t="s">
        <v>378</v>
      </c>
      <c r="C225" s="18" t="s">
        <v>240</v>
      </c>
      <c r="D225" s="18" t="s">
        <v>371</v>
      </c>
      <c r="E225" s="18" t="s">
        <v>168</v>
      </c>
      <c r="F225" s="18" t="s">
        <v>379</v>
      </c>
      <c r="G225" s="18">
        <v>646.24</v>
      </c>
      <c r="H225" s="18">
        <v>50</v>
      </c>
      <c r="I225" s="61" t="s">
        <v>38</v>
      </c>
    </row>
    <row r="226" spans="1:9" ht="75" x14ac:dyDescent="0.25">
      <c r="A226" s="58" t="s">
        <v>15</v>
      </c>
      <c r="B226" s="16" t="s">
        <v>254</v>
      </c>
      <c r="C226" s="18" t="s">
        <v>240</v>
      </c>
      <c r="D226" s="18" t="s">
        <v>388</v>
      </c>
      <c r="E226" s="18" t="s">
        <v>77</v>
      </c>
      <c r="F226" s="18" t="s">
        <v>256</v>
      </c>
      <c r="G226" s="18">
        <v>306.85000000000002</v>
      </c>
      <c r="H226" s="18">
        <v>25</v>
      </c>
      <c r="I226" s="61" t="s">
        <v>38</v>
      </c>
    </row>
    <row r="227" spans="1:9" ht="75" x14ac:dyDescent="0.25">
      <c r="A227" s="58" t="s">
        <v>15</v>
      </c>
      <c r="B227" s="16" t="s">
        <v>254</v>
      </c>
      <c r="C227" s="18" t="s">
        <v>240</v>
      </c>
      <c r="D227" s="18" t="s">
        <v>389</v>
      </c>
      <c r="E227" s="18" t="s">
        <v>77</v>
      </c>
      <c r="F227" s="18" t="s">
        <v>256</v>
      </c>
      <c r="G227" s="18">
        <v>1074.1500000000001</v>
      </c>
      <c r="H227" s="18">
        <v>100</v>
      </c>
      <c r="I227" s="61" t="s">
        <v>38</v>
      </c>
    </row>
    <row r="228" spans="1:9" ht="60" x14ac:dyDescent="0.25">
      <c r="A228" s="58" t="s">
        <v>15</v>
      </c>
      <c r="B228" s="16" t="s">
        <v>286</v>
      </c>
      <c r="C228" s="18" t="s">
        <v>240</v>
      </c>
      <c r="D228" s="18" t="s">
        <v>281</v>
      </c>
      <c r="E228" s="18" t="s">
        <v>197</v>
      </c>
      <c r="F228" s="18" t="s">
        <v>390</v>
      </c>
      <c r="G228" s="18">
        <v>575</v>
      </c>
      <c r="H228" s="18">
        <v>50</v>
      </c>
      <c r="I228" s="61" t="s">
        <v>38</v>
      </c>
    </row>
    <row r="229" spans="1:9" ht="75" x14ac:dyDescent="0.25">
      <c r="A229" s="58" t="s">
        <v>15</v>
      </c>
      <c r="B229" s="16" t="s">
        <v>254</v>
      </c>
      <c r="C229" s="18" t="s">
        <v>240</v>
      </c>
      <c r="D229" s="18" t="s">
        <v>391</v>
      </c>
      <c r="E229" s="18" t="s">
        <v>77</v>
      </c>
      <c r="F229" s="18" t="s">
        <v>256</v>
      </c>
      <c r="G229" s="18">
        <v>1610.8</v>
      </c>
      <c r="H229" s="18">
        <v>150</v>
      </c>
      <c r="I229" s="61" t="s">
        <v>38</v>
      </c>
    </row>
    <row r="230" spans="1:9" ht="60" x14ac:dyDescent="0.25">
      <c r="A230" s="58" t="s">
        <v>15</v>
      </c>
      <c r="B230" s="16" t="s">
        <v>271</v>
      </c>
      <c r="C230" s="18" t="s">
        <v>240</v>
      </c>
      <c r="D230" s="18" t="s">
        <v>251</v>
      </c>
      <c r="E230" s="18" t="s">
        <v>267</v>
      </c>
      <c r="F230" s="18" t="s">
        <v>352</v>
      </c>
      <c r="G230" s="18">
        <v>358.56</v>
      </c>
      <c r="H230" s="18">
        <v>25</v>
      </c>
      <c r="I230" s="61" t="s">
        <v>38</v>
      </c>
    </row>
    <row r="231" spans="1:9" ht="75" x14ac:dyDescent="0.25">
      <c r="A231" s="58" t="s">
        <v>15</v>
      </c>
      <c r="B231" s="16" t="s">
        <v>254</v>
      </c>
      <c r="C231" s="18" t="s">
        <v>240</v>
      </c>
      <c r="D231" s="18" t="s">
        <v>392</v>
      </c>
      <c r="E231" s="18" t="s">
        <v>77</v>
      </c>
      <c r="F231" s="18" t="s">
        <v>258</v>
      </c>
      <c r="G231" s="18">
        <v>1610.8</v>
      </c>
      <c r="H231" s="18">
        <v>150</v>
      </c>
      <c r="I231" s="61" t="s">
        <v>38</v>
      </c>
    </row>
    <row r="232" spans="1:9" ht="60" x14ac:dyDescent="0.25">
      <c r="A232" s="58" t="s">
        <v>15</v>
      </c>
      <c r="B232" s="16" t="s">
        <v>248</v>
      </c>
      <c r="C232" s="18" t="s">
        <v>240</v>
      </c>
      <c r="D232" s="18" t="s">
        <v>393</v>
      </c>
      <c r="E232" s="18" t="s">
        <v>283</v>
      </c>
      <c r="F232" s="18" t="s">
        <v>284</v>
      </c>
      <c r="G232" s="18">
        <v>54173.56</v>
      </c>
      <c r="H232" s="18">
        <v>4500</v>
      </c>
      <c r="I232" s="61" t="s">
        <v>38</v>
      </c>
    </row>
    <row r="233" spans="1:9" ht="75" x14ac:dyDescent="0.25">
      <c r="A233" s="58" t="s">
        <v>15</v>
      </c>
      <c r="B233" s="16" t="s">
        <v>254</v>
      </c>
      <c r="C233" s="18" t="s">
        <v>240</v>
      </c>
      <c r="D233" s="18" t="s">
        <v>394</v>
      </c>
      <c r="E233" s="18" t="s">
        <v>77</v>
      </c>
      <c r="F233" s="18" t="s">
        <v>256</v>
      </c>
      <c r="G233" s="18">
        <v>13423.4</v>
      </c>
      <c r="H233" s="18">
        <v>1250</v>
      </c>
      <c r="I233" s="61" t="s">
        <v>38</v>
      </c>
    </row>
    <row r="234" spans="1:9" ht="75" x14ac:dyDescent="0.25">
      <c r="A234" s="58" t="s">
        <v>15</v>
      </c>
      <c r="B234" s="16" t="s">
        <v>254</v>
      </c>
      <c r="C234" s="18" t="s">
        <v>240</v>
      </c>
      <c r="D234" s="18" t="s">
        <v>395</v>
      </c>
      <c r="E234" s="18" t="s">
        <v>77</v>
      </c>
      <c r="F234" s="18" t="s">
        <v>256</v>
      </c>
      <c r="G234" s="18">
        <v>13423.4</v>
      </c>
      <c r="H234" s="18">
        <v>1250</v>
      </c>
      <c r="I234" s="61" t="s">
        <v>38</v>
      </c>
    </row>
    <row r="235" spans="1:9" ht="75" x14ac:dyDescent="0.25">
      <c r="A235" s="58" t="s">
        <v>15</v>
      </c>
      <c r="B235" s="16" t="s">
        <v>254</v>
      </c>
      <c r="C235" s="18" t="s">
        <v>240</v>
      </c>
      <c r="D235" s="18" t="s">
        <v>396</v>
      </c>
      <c r="E235" s="18" t="s">
        <v>77</v>
      </c>
      <c r="F235" s="18" t="s">
        <v>258</v>
      </c>
      <c r="G235" s="18">
        <v>1074.1500000000001</v>
      </c>
      <c r="H235" s="18">
        <v>100</v>
      </c>
      <c r="I235" s="61" t="s">
        <v>38</v>
      </c>
    </row>
    <row r="236" spans="1:9" ht="75" x14ac:dyDescent="0.25">
      <c r="A236" s="58" t="s">
        <v>15</v>
      </c>
      <c r="B236" s="16" t="s">
        <v>365</v>
      </c>
      <c r="C236" s="18" t="s">
        <v>240</v>
      </c>
      <c r="D236" s="18" t="s">
        <v>397</v>
      </c>
      <c r="E236" s="18" t="s">
        <v>366</v>
      </c>
      <c r="F236" s="18" t="s">
        <v>367</v>
      </c>
      <c r="G236" s="18">
        <v>311.88</v>
      </c>
      <c r="H236" s="18">
        <v>25</v>
      </c>
      <c r="I236" s="61" t="s">
        <v>38</v>
      </c>
    </row>
    <row r="237" spans="1:9" ht="75" x14ac:dyDescent="0.25">
      <c r="A237" s="58" t="s">
        <v>15</v>
      </c>
      <c r="B237" s="16" t="s">
        <v>239</v>
      </c>
      <c r="C237" s="18" t="s">
        <v>240</v>
      </c>
      <c r="D237" s="18" t="s">
        <v>241</v>
      </c>
      <c r="E237" s="18" t="s">
        <v>307</v>
      </c>
      <c r="F237" s="18" t="s">
        <v>243</v>
      </c>
      <c r="G237" s="18">
        <v>751.43</v>
      </c>
      <c r="H237" s="18">
        <v>50</v>
      </c>
      <c r="I237" s="61" t="s">
        <v>38</v>
      </c>
    </row>
    <row r="238" spans="1:9" ht="75" x14ac:dyDescent="0.25">
      <c r="A238" s="59" t="s">
        <v>15</v>
      </c>
      <c r="B238" s="16" t="s">
        <v>254</v>
      </c>
      <c r="C238" s="18" t="s">
        <v>240</v>
      </c>
      <c r="D238" s="18" t="s">
        <v>374</v>
      </c>
      <c r="E238" s="18" t="s">
        <v>77</v>
      </c>
      <c r="F238" s="18" t="s">
        <v>258</v>
      </c>
      <c r="G238" s="18">
        <v>13423.4</v>
      </c>
      <c r="H238" s="18">
        <v>1250</v>
      </c>
      <c r="I238" s="62" t="s">
        <v>38</v>
      </c>
    </row>
    <row r="239" spans="1:9" ht="75" x14ac:dyDescent="0.25">
      <c r="A239" s="48">
        <v>5</v>
      </c>
      <c r="B239" s="16" t="s">
        <v>400</v>
      </c>
      <c r="C239" s="18" t="s">
        <v>401</v>
      </c>
      <c r="D239" s="18" t="s">
        <v>402</v>
      </c>
      <c r="E239" s="18" t="s">
        <v>75</v>
      </c>
      <c r="F239" s="18" t="s">
        <v>403</v>
      </c>
      <c r="G239" s="18">
        <v>123.45</v>
      </c>
      <c r="H239" s="18">
        <v>5</v>
      </c>
      <c r="I239" s="56">
        <v>13.6</v>
      </c>
    </row>
    <row r="240" spans="1:9" ht="75" x14ac:dyDescent="0.25">
      <c r="A240" s="48" t="s">
        <v>15</v>
      </c>
      <c r="B240" s="16" t="s">
        <v>401</v>
      </c>
      <c r="C240" s="18" t="s">
        <v>401</v>
      </c>
      <c r="D240" s="18" t="s">
        <v>404</v>
      </c>
      <c r="E240" s="18" t="s">
        <v>238</v>
      </c>
      <c r="F240" s="18" t="s">
        <v>405</v>
      </c>
      <c r="G240" s="18">
        <v>93.64</v>
      </c>
      <c r="H240" s="18">
        <v>5</v>
      </c>
      <c r="I240" s="56" t="s">
        <v>38</v>
      </c>
    </row>
    <row r="241" spans="1:9" ht="75" x14ac:dyDescent="0.25">
      <c r="A241" s="48" t="s">
        <v>15</v>
      </c>
      <c r="B241" s="16" t="s">
        <v>400</v>
      </c>
      <c r="C241" s="18" t="s">
        <v>401</v>
      </c>
      <c r="D241" s="18" t="s">
        <v>406</v>
      </c>
      <c r="E241" s="18" t="s">
        <v>75</v>
      </c>
      <c r="F241" s="18" t="s">
        <v>407</v>
      </c>
      <c r="G241" s="18">
        <v>216.74</v>
      </c>
      <c r="H241" s="18">
        <v>10</v>
      </c>
      <c r="I241" s="56" t="s">
        <v>38</v>
      </c>
    </row>
    <row r="242" spans="1:9" ht="75" x14ac:dyDescent="0.25">
      <c r="A242" s="48" t="s">
        <v>15</v>
      </c>
      <c r="B242" s="16" t="s">
        <v>400</v>
      </c>
      <c r="C242" s="18" t="s">
        <v>401</v>
      </c>
      <c r="D242" s="18" t="s">
        <v>408</v>
      </c>
      <c r="E242" s="18" t="s">
        <v>75</v>
      </c>
      <c r="F242" s="18" t="s">
        <v>409</v>
      </c>
      <c r="G242" s="18">
        <v>2214.02</v>
      </c>
      <c r="H242" s="18">
        <v>100</v>
      </c>
      <c r="I242" s="56" t="s">
        <v>38</v>
      </c>
    </row>
    <row r="243" spans="1:9" ht="75" x14ac:dyDescent="0.25">
      <c r="A243" s="48" t="s">
        <v>15</v>
      </c>
      <c r="B243" s="16" t="s">
        <v>401</v>
      </c>
      <c r="C243" s="18" t="s">
        <v>401</v>
      </c>
      <c r="D243" s="18" t="s">
        <v>410</v>
      </c>
      <c r="E243" s="18" t="s">
        <v>77</v>
      </c>
      <c r="F243" s="18" t="s">
        <v>411</v>
      </c>
      <c r="G243" s="18">
        <v>884</v>
      </c>
      <c r="H243" s="18">
        <v>50</v>
      </c>
      <c r="I243" s="56" t="s">
        <v>38</v>
      </c>
    </row>
    <row r="244" spans="1:9" ht="60" x14ac:dyDescent="0.25">
      <c r="A244" s="48" t="s">
        <v>15</v>
      </c>
      <c r="B244" s="16" t="s">
        <v>401</v>
      </c>
      <c r="C244" s="18" t="s">
        <v>401</v>
      </c>
      <c r="D244" s="18" t="s">
        <v>412</v>
      </c>
      <c r="E244" s="18" t="s">
        <v>413</v>
      </c>
      <c r="F244" s="18" t="s">
        <v>414</v>
      </c>
      <c r="G244" s="18">
        <v>170.1</v>
      </c>
      <c r="H244" s="18">
        <v>10</v>
      </c>
      <c r="I244" s="56" t="s">
        <v>38</v>
      </c>
    </row>
    <row r="245" spans="1:9" ht="45" x14ac:dyDescent="0.25">
      <c r="A245" s="48" t="s">
        <v>15</v>
      </c>
      <c r="B245" s="16" t="s">
        <v>401</v>
      </c>
      <c r="C245" s="18" t="s">
        <v>401</v>
      </c>
      <c r="D245" s="18" t="s">
        <v>415</v>
      </c>
      <c r="E245" s="18" t="s">
        <v>200</v>
      </c>
      <c r="F245" s="18" t="s">
        <v>416</v>
      </c>
      <c r="G245" s="18">
        <v>79.16</v>
      </c>
      <c r="H245" s="18">
        <v>5</v>
      </c>
      <c r="I245" s="56" t="s">
        <v>38</v>
      </c>
    </row>
    <row r="246" spans="1:9" ht="60" x14ac:dyDescent="0.25">
      <c r="A246" s="48" t="s">
        <v>15</v>
      </c>
      <c r="B246" s="16" t="s">
        <v>417</v>
      </c>
      <c r="C246" s="18" t="s">
        <v>401</v>
      </c>
      <c r="D246" s="18" t="s">
        <v>415</v>
      </c>
      <c r="E246" s="18" t="s">
        <v>237</v>
      </c>
      <c r="F246" s="18" t="s">
        <v>418</v>
      </c>
      <c r="G246" s="18">
        <v>119.85</v>
      </c>
      <c r="H246" s="18">
        <v>5</v>
      </c>
      <c r="I246" s="56" t="s">
        <v>38</v>
      </c>
    </row>
    <row r="247" spans="1:9" ht="75" x14ac:dyDescent="0.25">
      <c r="A247" s="48" t="s">
        <v>15</v>
      </c>
      <c r="B247" s="16" t="s">
        <v>400</v>
      </c>
      <c r="C247" s="18" t="s">
        <v>401</v>
      </c>
      <c r="D247" s="18" t="s">
        <v>419</v>
      </c>
      <c r="E247" s="18" t="s">
        <v>75</v>
      </c>
      <c r="F247" s="18" t="s">
        <v>403</v>
      </c>
      <c r="G247" s="18">
        <v>89.07</v>
      </c>
      <c r="H247" s="18">
        <v>3</v>
      </c>
      <c r="I247" s="56" t="s">
        <v>38</v>
      </c>
    </row>
    <row r="248" spans="1:9" ht="75" x14ac:dyDescent="0.25">
      <c r="A248" s="48" t="s">
        <v>15</v>
      </c>
      <c r="B248" s="16" t="s">
        <v>400</v>
      </c>
      <c r="C248" s="18" t="s">
        <v>401</v>
      </c>
      <c r="D248" s="18" t="s">
        <v>420</v>
      </c>
      <c r="E248" s="18" t="s">
        <v>75</v>
      </c>
      <c r="F248" s="18" t="s">
        <v>421</v>
      </c>
      <c r="G248" s="18">
        <v>129.01</v>
      </c>
      <c r="H248" s="18">
        <v>5</v>
      </c>
      <c r="I248" s="56" t="s">
        <v>38</v>
      </c>
    </row>
    <row r="249" spans="1:9" ht="75" x14ac:dyDescent="0.25">
      <c r="A249" s="48" t="s">
        <v>15</v>
      </c>
      <c r="B249" s="16" t="s">
        <v>400</v>
      </c>
      <c r="C249" s="18" t="s">
        <v>401</v>
      </c>
      <c r="D249" s="18" t="s">
        <v>406</v>
      </c>
      <c r="E249" s="18" t="s">
        <v>75</v>
      </c>
      <c r="F249" s="18" t="s">
        <v>403</v>
      </c>
      <c r="G249" s="18">
        <v>227.79</v>
      </c>
      <c r="H249" s="18">
        <v>10</v>
      </c>
      <c r="I249" s="56" t="s">
        <v>38</v>
      </c>
    </row>
    <row r="250" spans="1:9" ht="75" x14ac:dyDescent="0.25">
      <c r="A250" s="48" t="s">
        <v>15</v>
      </c>
      <c r="B250" s="16" t="s">
        <v>400</v>
      </c>
      <c r="C250" s="18" t="s">
        <v>401</v>
      </c>
      <c r="D250" s="18" t="s">
        <v>422</v>
      </c>
      <c r="E250" s="18" t="s">
        <v>75</v>
      </c>
      <c r="F250" s="18" t="s">
        <v>407</v>
      </c>
      <c r="G250" s="18">
        <v>433.48</v>
      </c>
      <c r="H250" s="18">
        <v>20</v>
      </c>
      <c r="I250" s="56" t="s">
        <v>38</v>
      </c>
    </row>
    <row r="251" spans="1:9" ht="90" x14ac:dyDescent="0.25">
      <c r="A251" s="48" t="s">
        <v>15</v>
      </c>
      <c r="B251" s="16" t="s">
        <v>401</v>
      </c>
      <c r="C251" s="18" t="s">
        <v>401</v>
      </c>
      <c r="D251" s="18" t="s">
        <v>423</v>
      </c>
      <c r="E251" s="18" t="s">
        <v>80</v>
      </c>
      <c r="F251" s="18" t="s">
        <v>424</v>
      </c>
      <c r="G251" s="18">
        <v>197.54</v>
      </c>
      <c r="H251" s="18">
        <v>10</v>
      </c>
      <c r="I251" s="56" t="s">
        <v>38</v>
      </c>
    </row>
    <row r="252" spans="1:9" ht="75" x14ac:dyDescent="0.25">
      <c r="A252" s="48" t="s">
        <v>15</v>
      </c>
      <c r="B252" s="16" t="s">
        <v>400</v>
      </c>
      <c r="C252" s="18" t="s">
        <v>401</v>
      </c>
      <c r="D252" s="18" t="s">
        <v>406</v>
      </c>
      <c r="E252" s="18" t="s">
        <v>75</v>
      </c>
      <c r="F252" s="18" t="s">
        <v>425</v>
      </c>
      <c r="G252" s="18">
        <v>205.44</v>
      </c>
      <c r="H252" s="18">
        <v>10</v>
      </c>
      <c r="I252" s="56" t="s">
        <v>38</v>
      </c>
    </row>
    <row r="253" spans="1:9" ht="75" x14ac:dyDescent="0.25">
      <c r="A253" s="48" t="s">
        <v>15</v>
      </c>
      <c r="B253" s="16" t="s">
        <v>400</v>
      </c>
      <c r="C253" s="18" t="s">
        <v>401</v>
      </c>
      <c r="D253" s="18" t="s">
        <v>420</v>
      </c>
      <c r="E253" s="18" t="s">
        <v>75</v>
      </c>
      <c r="F253" s="18" t="s">
        <v>407</v>
      </c>
      <c r="G253" s="18">
        <v>117.46</v>
      </c>
      <c r="H253" s="18">
        <v>5</v>
      </c>
      <c r="I253" s="56" t="s">
        <v>38</v>
      </c>
    </row>
    <row r="254" spans="1:9" ht="60" x14ac:dyDescent="0.25">
      <c r="A254" s="48" t="s">
        <v>15</v>
      </c>
      <c r="B254" s="16" t="s">
        <v>401</v>
      </c>
      <c r="C254" s="18" t="s">
        <v>401</v>
      </c>
      <c r="D254" s="18" t="s">
        <v>426</v>
      </c>
      <c r="E254" s="18" t="s">
        <v>234</v>
      </c>
      <c r="F254" s="18" t="s">
        <v>427</v>
      </c>
      <c r="G254" s="18">
        <v>95.47</v>
      </c>
      <c r="H254" s="18">
        <v>5</v>
      </c>
      <c r="I254" s="56" t="s">
        <v>38</v>
      </c>
    </row>
    <row r="255" spans="1:9" ht="45" x14ac:dyDescent="0.25">
      <c r="A255" s="48" t="s">
        <v>15</v>
      </c>
      <c r="B255" s="16" t="s">
        <v>401</v>
      </c>
      <c r="C255" s="18" t="s">
        <v>401</v>
      </c>
      <c r="D255" s="18" t="s">
        <v>428</v>
      </c>
      <c r="E255" s="18" t="s">
        <v>200</v>
      </c>
      <c r="F255" s="18" t="s">
        <v>416</v>
      </c>
      <c r="G255" s="18">
        <v>136.06</v>
      </c>
      <c r="H255" s="18">
        <v>10</v>
      </c>
      <c r="I255" s="56" t="s">
        <v>38</v>
      </c>
    </row>
    <row r="256" spans="1:9" ht="75" x14ac:dyDescent="0.25">
      <c r="A256" s="48" t="s">
        <v>15</v>
      </c>
      <c r="B256" s="16" t="s">
        <v>400</v>
      </c>
      <c r="C256" s="18" t="s">
        <v>401</v>
      </c>
      <c r="D256" s="18" t="s">
        <v>422</v>
      </c>
      <c r="E256" s="18" t="s">
        <v>75</v>
      </c>
      <c r="F256" s="18" t="s">
        <v>421</v>
      </c>
      <c r="G256" s="18">
        <v>476.09</v>
      </c>
      <c r="H256" s="18">
        <v>20</v>
      </c>
      <c r="I256" s="56" t="s">
        <v>38</v>
      </c>
    </row>
    <row r="257" spans="1:9" ht="75" x14ac:dyDescent="0.25">
      <c r="A257" s="48" t="s">
        <v>15</v>
      </c>
      <c r="B257" s="16" t="s">
        <v>400</v>
      </c>
      <c r="C257" s="18" t="s">
        <v>401</v>
      </c>
      <c r="D257" s="18" t="s">
        <v>429</v>
      </c>
      <c r="E257" s="18" t="s">
        <v>75</v>
      </c>
      <c r="F257" s="18" t="s">
        <v>403</v>
      </c>
      <c r="G257" s="18">
        <v>89.07</v>
      </c>
      <c r="H257" s="18">
        <v>3</v>
      </c>
      <c r="I257" s="56" t="s">
        <v>38</v>
      </c>
    </row>
    <row r="258" spans="1:9" ht="75" x14ac:dyDescent="0.25">
      <c r="A258" s="48" t="s">
        <v>15</v>
      </c>
      <c r="B258" s="16" t="s">
        <v>400</v>
      </c>
      <c r="C258" s="18" t="s">
        <v>401</v>
      </c>
      <c r="D258" s="18" t="s">
        <v>419</v>
      </c>
      <c r="E258" s="18" t="s">
        <v>75</v>
      </c>
      <c r="F258" s="18" t="s">
        <v>421</v>
      </c>
      <c r="G258" s="18">
        <v>101.94</v>
      </c>
      <c r="H258" s="18">
        <v>3</v>
      </c>
      <c r="I258" s="56" t="s">
        <v>38</v>
      </c>
    </row>
    <row r="259" spans="1:9" ht="75" x14ac:dyDescent="0.25">
      <c r="A259" s="48" t="s">
        <v>15</v>
      </c>
      <c r="B259" s="16" t="s">
        <v>400</v>
      </c>
      <c r="C259" s="18" t="s">
        <v>401</v>
      </c>
      <c r="D259" s="18" t="s">
        <v>420</v>
      </c>
      <c r="E259" s="18" t="s">
        <v>75</v>
      </c>
      <c r="F259" s="18" t="s">
        <v>403</v>
      </c>
      <c r="G259" s="18">
        <v>123.45</v>
      </c>
      <c r="H259" s="18">
        <v>5</v>
      </c>
      <c r="I259" s="56" t="s">
        <v>38</v>
      </c>
    </row>
    <row r="260" spans="1:9" ht="60" x14ac:dyDescent="0.25">
      <c r="A260" s="48" t="s">
        <v>15</v>
      </c>
      <c r="B260" s="16" t="s">
        <v>401</v>
      </c>
      <c r="C260" s="18" t="s">
        <v>401</v>
      </c>
      <c r="D260" s="18" t="s">
        <v>415</v>
      </c>
      <c r="E260" s="18" t="s">
        <v>198</v>
      </c>
      <c r="F260" s="18" t="s">
        <v>430</v>
      </c>
      <c r="G260" s="18">
        <v>104.55</v>
      </c>
      <c r="H260" s="18">
        <v>5</v>
      </c>
      <c r="I260" s="56" t="s">
        <v>38</v>
      </c>
    </row>
    <row r="261" spans="1:9" ht="75" x14ac:dyDescent="0.25">
      <c r="A261" s="48" t="s">
        <v>15</v>
      </c>
      <c r="B261" s="16" t="s">
        <v>400</v>
      </c>
      <c r="C261" s="18" t="s">
        <v>401</v>
      </c>
      <c r="D261" s="18" t="s">
        <v>431</v>
      </c>
      <c r="E261" s="18" t="s">
        <v>75</v>
      </c>
      <c r="F261" s="18" t="s">
        <v>409</v>
      </c>
      <c r="G261" s="18">
        <v>2214.02</v>
      </c>
      <c r="H261" s="18">
        <v>100</v>
      </c>
      <c r="I261" s="56" t="s">
        <v>38</v>
      </c>
    </row>
    <row r="262" spans="1:9" ht="60" x14ac:dyDescent="0.25">
      <c r="A262" s="48" t="s">
        <v>15</v>
      </c>
      <c r="B262" s="16" t="s">
        <v>432</v>
      </c>
      <c r="C262" s="18" t="s">
        <v>401</v>
      </c>
      <c r="D262" s="18" t="s">
        <v>433</v>
      </c>
      <c r="E262" s="18" t="s">
        <v>151</v>
      </c>
      <c r="F262" s="18" t="s">
        <v>434</v>
      </c>
      <c r="G262" s="18">
        <v>88.4</v>
      </c>
      <c r="H262" s="18">
        <v>5</v>
      </c>
      <c r="I262" s="56" t="s">
        <v>38</v>
      </c>
    </row>
    <row r="263" spans="1:9" ht="75" x14ac:dyDescent="0.25">
      <c r="A263" s="48" t="s">
        <v>15</v>
      </c>
      <c r="B263" s="16" t="s">
        <v>400</v>
      </c>
      <c r="C263" s="18" t="s">
        <v>401</v>
      </c>
      <c r="D263" s="18" t="s">
        <v>435</v>
      </c>
      <c r="E263" s="18" t="s">
        <v>75</v>
      </c>
      <c r="F263" s="18" t="s">
        <v>407</v>
      </c>
      <c r="G263" s="18">
        <v>433.48</v>
      </c>
      <c r="H263" s="18">
        <v>20</v>
      </c>
      <c r="I263" s="56" t="s">
        <v>38</v>
      </c>
    </row>
    <row r="264" spans="1:9" ht="120" x14ac:dyDescent="0.25">
      <c r="A264" s="48" t="s">
        <v>15</v>
      </c>
      <c r="B264" s="16" t="s">
        <v>432</v>
      </c>
      <c r="C264" s="18" t="s">
        <v>401</v>
      </c>
      <c r="D264" s="18" t="s">
        <v>436</v>
      </c>
      <c r="E264" s="18" t="s">
        <v>151</v>
      </c>
      <c r="F264" s="18" t="s">
        <v>437</v>
      </c>
      <c r="G264" s="18">
        <v>88.4</v>
      </c>
      <c r="H264" s="18">
        <v>5</v>
      </c>
      <c r="I264" s="56" t="s">
        <v>38</v>
      </c>
    </row>
    <row r="265" spans="1:9" ht="60" x14ac:dyDescent="0.25">
      <c r="A265" s="48" t="s">
        <v>15</v>
      </c>
      <c r="B265" s="16" t="s">
        <v>438</v>
      </c>
      <c r="C265" s="18" t="s">
        <v>401</v>
      </c>
      <c r="D265" s="18" t="s">
        <v>433</v>
      </c>
      <c r="E265" s="18" t="s">
        <v>168</v>
      </c>
      <c r="F265" s="18" t="s">
        <v>439</v>
      </c>
      <c r="G265" s="18">
        <v>103.2</v>
      </c>
      <c r="H265" s="18">
        <v>5</v>
      </c>
      <c r="I265" s="56" t="s">
        <v>38</v>
      </c>
    </row>
    <row r="266" spans="1:9" ht="75" x14ac:dyDescent="0.25">
      <c r="A266" s="48" t="s">
        <v>15</v>
      </c>
      <c r="B266" s="16" t="s">
        <v>400</v>
      </c>
      <c r="C266" s="18" t="s">
        <v>401</v>
      </c>
      <c r="D266" s="18" t="s">
        <v>429</v>
      </c>
      <c r="E266" s="18" t="s">
        <v>75</v>
      </c>
      <c r="F266" s="18" t="s">
        <v>421</v>
      </c>
      <c r="G266" s="18">
        <v>101.94</v>
      </c>
      <c r="H266" s="18">
        <v>3</v>
      </c>
      <c r="I266" s="56" t="s">
        <v>38</v>
      </c>
    </row>
    <row r="267" spans="1:9" ht="75" x14ac:dyDescent="0.25">
      <c r="A267" s="48" t="s">
        <v>15</v>
      </c>
      <c r="B267" s="16" t="s">
        <v>400</v>
      </c>
      <c r="C267" s="18" t="s">
        <v>401</v>
      </c>
      <c r="D267" s="18" t="s">
        <v>435</v>
      </c>
      <c r="E267" s="18" t="s">
        <v>75</v>
      </c>
      <c r="F267" s="18" t="s">
        <v>421</v>
      </c>
      <c r="G267" s="18">
        <v>476.09</v>
      </c>
      <c r="H267" s="18">
        <v>20</v>
      </c>
      <c r="I267" s="56" t="s">
        <v>38</v>
      </c>
    </row>
    <row r="268" spans="1:9" ht="105" x14ac:dyDescent="0.25">
      <c r="A268" s="48" t="s">
        <v>15</v>
      </c>
      <c r="B268" s="16" t="s">
        <v>432</v>
      </c>
      <c r="C268" s="18" t="s">
        <v>401</v>
      </c>
      <c r="D268" s="18" t="s">
        <v>440</v>
      </c>
      <c r="E268" s="18" t="s">
        <v>151</v>
      </c>
      <c r="F268" s="18" t="s">
        <v>437</v>
      </c>
      <c r="G268" s="18">
        <v>176.8</v>
      </c>
      <c r="H268" s="18">
        <v>10</v>
      </c>
      <c r="I268" s="56" t="s">
        <v>38</v>
      </c>
    </row>
    <row r="269" spans="1:9" ht="75" x14ac:dyDescent="0.25">
      <c r="A269" s="48" t="s">
        <v>15</v>
      </c>
      <c r="B269" s="16" t="s">
        <v>400</v>
      </c>
      <c r="C269" s="18" t="s">
        <v>401</v>
      </c>
      <c r="D269" s="18" t="s">
        <v>441</v>
      </c>
      <c r="E269" s="18" t="s">
        <v>75</v>
      </c>
      <c r="F269" s="18" t="s">
        <v>442</v>
      </c>
      <c r="G269" s="18">
        <v>1066.22</v>
      </c>
      <c r="H269" s="18">
        <v>50</v>
      </c>
      <c r="I269" s="56" t="s">
        <v>38</v>
      </c>
    </row>
    <row r="270" spans="1:9" ht="75" x14ac:dyDescent="0.25">
      <c r="A270" s="48" t="s">
        <v>15</v>
      </c>
      <c r="B270" s="16" t="s">
        <v>400</v>
      </c>
      <c r="C270" s="18" t="s">
        <v>401</v>
      </c>
      <c r="D270" s="18" t="s">
        <v>443</v>
      </c>
      <c r="E270" s="18" t="s">
        <v>75</v>
      </c>
      <c r="F270" s="18" t="s">
        <v>421</v>
      </c>
      <c r="G270" s="18">
        <v>238.04</v>
      </c>
      <c r="H270" s="18">
        <v>10</v>
      </c>
      <c r="I270" s="56" t="s">
        <v>38</v>
      </c>
    </row>
    <row r="271" spans="1:9" ht="60" x14ac:dyDescent="0.25">
      <c r="A271" s="48" t="s">
        <v>15</v>
      </c>
      <c r="B271" s="16" t="s">
        <v>401</v>
      </c>
      <c r="C271" s="18" t="s">
        <v>401</v>
      </c>
      <c r="D271" s="18" t="s">
        <v>415</v>
      </c>
      <c r="E271" s="18" t="s">
        <v>234</v>
      </c>
      <c r="F271" s="18" t="s">
        <v>444</v>
      </c>
      <c r="G271" s="18">
        <v>95.47</v>
      </c>
      <c r="H271" s="18">
        <v>5</v>
      </c>
      <c r="I271" s="56" t="s">
        <v>38</v>
      </c>
    </row>
    <row r="272" spans="1:9" ht="75" x14ac:dyDescent="0.25">
      <c r="A272" s="48" t="s">
        <v>15</v>
      </c>
      <c r="B272" s="16" t="s">
        <v>438</v>
      </c>
      <c r="C272" s="18" t="s">
        <v>401</v>
      </c>
      <c r="D272" s="18" t="s">
        <v>433</v>
      </c>
      <c r="E272" s="18" t="s">
        <v>398</v>
      </c>
      <c r="F272" s="18" t="s">
        <v>445</v>
      </c>
      <c r="G272" s="18">
        <v>103.2</v>
      </c>
      <c r="H272" s="18">
        <v>5</v>
      </c>
      <c r="I272" s="56" t="s">
        <v>38</v>
      </c>
    </row>
    <row r="273" spans="1:9" ht="75" x14ac:dyDescent="0.25">
      <c r="A273" s="48" t="s">
        <v>15</v>
      </c>
      <c r="B273" s="16" t="s">
        <v>400</v>
      </c>
      <c r="C273" s="18" t="s">
        <v>401</v>
      </c>
      <c r="D273" s="18" t="s">
        <v>443</v>
      </c>
      <c r="E273" s="18" t="s">
        <v>75</v>
      </c>
      <c r="F273" s="18" t="s">
        <v>403</v>
      </c>
      <c r="G273" s="18">
        <v>227.79</v>
      </c>
      <c r="H273" s="18">
        <v>10</v>
      </c>
      <c r="I273" s="56" t="s">
        <v>38</v>
      </c>
    </row>
    <row r="274" spans="1:9" ht="75" x14ac:dyDescent="0.25">
      <c r="A274" s="48" t="s">
        <v>15</v>
      </c>
      <c r="B274" s="16" t="s">
        <v>400</v>
      </c>
      <c r="C274" s="18" t="s">
        <v>401</v>
      </c>
      <c r="D274" s="18" t="s">
        <v>402</v>
      </c>
      <c r="E274" s="18" t="s">
        <v>75</v>
      </c>
      <c r="F274" s="18" t="s">
        <v>407</v>
      </c>
      <c r="G274" s="18">
        <v>117.46</v>
      </c>
      <c r="H274" s="18">
        <v>5</v>
      </c>
      <c r="I274" s="56" t="s">
        <v>38</v>
      </c>
    </row>
    <row r="275" spans="1:9" ht="60" x14ac:dyDescent="0.25">
      <c r="A275" s="48" t="s">
        <v>15</v>
      </c>
      <c r="B275" s="16" t="s">
        <v>432</v>
      </c>
      <c r="C275" s="18" t="s">
        <v>401</v>
      </c>
      <c r="D275" s="18" t="s">
        <v>446</v>
      </c>
      <c r="E275" s="18" t="s">
        <v>151</v>
      </c>
      <c r="F275" s="18" t="s">
        <v>434</v>
      </c>
      <c r="G275" s="18">
        <v>176.8</v>
      </c>
      <c r="H275" s="18">
        <v>10</v>
      </c>
      <c r="I275" s="56" t="s">
        <v>38</v>
      </c>
    </row>
    <row r="276" spans="1:9" ht="60" x14ac:dyDescent="0.25">
      <c r="A276" s="48" t="s">
        <v>15</v>
      </c>
      <c r="B276" s="16" t="s">
        <v>432</v>
      </c>
      <c r="C276" s="18" t="s">
        <v>401</v>
      </c>
      <c r="D276" s="18" t="s">
        <v>447</v>
      </c>
      <c r="E276" s="18" t="s">
        <v>151</v>
      </c>
      <c r="F276" s="18" t="s">
        <v>434</v>
      </c>
      <c r="G276" s="18">
        <v>176.8</v>
      </c>
      <c r="H276" s="18">
        <v>10</v>
      </c>
      <c r="I276" s="56" t="s">
        <v>38</v>
      </c>
    </row>
    <row r="277" spans="1:9" ht="75" x14ac:dyDescent="0.25">
      <c r="A277" s="48" t="s">
        <v>15</v>
      </c>
      <c r="B277" s="16" t="s">
        <v>400</v>
      </c>
      <c r="C277" s="18" t="s">
        <v>401</v>
      </c>
      <c r="D277" s="18" t="s">
        <v>431</v>
      </c>
      <c r="E277" s="18" t="s">
        <v>75</v>
      </c>
      <c r="F277" s="18" t="s">
        <v>442</v>
      </c>
      <c r="G277" s="18">
        <v>2127.23</v>
      </c>
      <c r="H277" s="18">
        <v>100</v>
      </c>
      <c r="I277" s="56" t="s">
        <v>38</v>
      </c>
    </row>
    <row r="278" spans="1:9" ht="75" x14ac:dyDescent="0.25">
      <c r="A278" s="48" t="s">
        <v>15</v>
      </c>
      <c r="B278" s="16" t="s">
        <v>400</v>
      </c>
      <c r="C278" s="18" t="s">
        <v>401</v>
      </c>
      <c r="D278" s="18" t="s">
        <v>441</v>
      </c>
      <c r="E278" s="18" t="s">
        <v>75</v>
      </c>
      <c r="F278" s="18" t="s">
        <v>448</v>
      </c>
      <c r="G278" s="18">
        <v>1177.19</v>
      </c>
      <c r="H278" s="18">
        <v>50</v>
      </c>
      <c r="I278" s="56" t="s">
        <v>38</v>
      </c>
    </row>
    <row r="279" spans="1:9" ht="75" x14ac:dyDescent="0.25">
      <c r="A279" s="48" t="s">
        <v>15</v>
      </c>
      <c r="B279" s="16" t="s">
        <v>400</v>
      </c>
      <c r="C279" s="18" t="s">
        <v>401</v>
      </c>
      <c r="D279" s="18" t="s">
        <v>406</v>
      </c>
      <c r="E279" s="18" t="s">
        <v>75</v>
      </c>
      <c r="F279" s="18" t="s">
        <v>421</v>
      </c>
      <c r="G279" s="18">
        <v>238.04</v>
      </c>
      <c r="H279" s="18">
        <v>10</v>
      </c>
      <c r="I279" s="56" t="s">
        <v>38</v>
      </c>
    </row>
    <row r="280" spans="1:9" ht="60" x14ac:dyDescent="0.25">
      <c r="A280" s="48" t="s">
        <v>15</v>
      </c>
      <c r="B280" s="16" t="s">
        <v>401</v>
      </c>
      <c r="C280" s="18" t="s">
        <v>401</v>
      </c>
      <c r="D280" s="18" t="s">
        <v>415</v>
      </c>
      <c r="E280" s="18" t="s">
        <v>80</v>
      </c>
      <c r="F280" s="18" t="s">
        <v>449</v>
      </c>
      <c r="G280" s="18">
        <v>98.77</v>
      </c>
      <c r="H280" s="18">
        <v>5</v>
      </c>
      <c r="I280" s="56" t="s">
        <v>38</v>
      </c>
    </row>
    <row r="281" spans="1:9" ht="75" x14ac:dyDescent="0.25">
      <c r="A281" s="48" t="s">
        <v>15</v>
      </c>
      <c r="B281" s="16" t="s">
        <v>400</v>
      </c>
      <c r="C281" s="18" t="s">
        <v>401</v>
      </c>
      <c r="D281" s="18" t="s">
        <v>450</v>
      </c>
      <c r="E281" s="18" t="s">
        <v>75</v>
      </c>
      <c r="F281" s="18" t="s">
        <v>409</v>
      </c>
      <c r="G281" s="18">
        <v>1109.72</v>
      </c>
      <c r="H281" s="18">
        <v>50</v>
      </c>
      <c r="I281" s="56" t="s">
        <v>38</v>
      </c>
    </row>
    <row r="282" spans="1:9" ht="75" x14ac:dyDescent="0.25">
      <c r="A282" s="48" t="s">
        <v>15</v>
      </c>
      <c r="B282" s="16" t="s">
        <v>400</v>
      </c>
      <c r="C282" s="18" t="s">
        <v>401</v>
      </c>
      <c r="D282" s="18" t="s">
        <v>441</v>
      </c>
      <c r="E282" s="18" t="s">
        <v>75</v>
      </c>
      <c r="F282" s="18" t="s">
        <v>451</v>
      </c>
      <c r="G282" s="18">
        <v>1021.28</v>
      </c>
      <c r="H282" s="18">
        <v>50</v>
      </c>
      <c r="I282" s="56" t="s">
        <v>38</v>
      </c>
    </row>
    <row r="283" spans="1:9" ht="75" x14ac:dyDescent="0.25">
      <c r="A283" s="48" t="s">
        <v>15</v>
      </c>
      <c r="B283" s="16" t="s">
        <v>400</v>
      </c>
      <c r="C283" s="18" t="s">
        <v>401</v>
      </c>
      <c r="D283" s="18" t="s">
        <v>402</v>
      </c>
      <c r="E283" s="18" t="s">
        <v>75</v>
      </c>
      <c r="F283" s="18" t="s">
        <v>421</v>
      </c>
      <c r="G283" s="18">
        <v>129.01</v>
      </c>
      <c r="H283" s="18">
        <v>5</v>
      </c>
      <c r="I283" s="56" t="s">
        <v>38</v>
      </c>
    </row>
    <row r="284" spans="1:9" ht="75" x14ac:dyDescent="0.25">
      <c r="A284" s="48" t="s">
        <v>15</v>
      </c>
      <c r="B284" s="16" t="s">
        <v>401</v>
      </c>
      <c r="C284" s="18" t="s">
        <v>401</v>
      </c>
      <c r="D284" s="18" t="s">
        <v>452</v>
      </c>
      <c r="E284" s="18" t="s">
        <v>77</v>
      </c>
      <c r="F284" s="18" t="s">
        <v>411</v>
      </c>
      <c r="G284" s="18">
        <v>1768</v>
      </c>
      <c r="H284" s="18">
        <v>100</v>
      </c>
      <c r="I284" s="56" t="s">
        <v>38</v>
      </c>
    </row>
    <row r="285" spans="1:9" ht="75" x14ac:dyDescent="0.25">
      <c r="A285" s="48" t="s">
        <v>15</v>
      </c>
      <c r="B285" s="16" t="s">
        <v>400</v>
      </c>
      <c r="C285" s="18" t="s">
        <v>401</v>
      </c>
      <c r="D285" s="18" t="s">
        <v>450</v>
      </c>
      <c r="E285" s="18" t="s">
        <v>75</v>
      </c>
      <c r="F285" s="18" t="s">
        <v>448</v>
      </c>
      <c r="G285" s="18">
        <v>1177.19</v>
      </c>
      <c r="H285" s="18">
        <v>50</v>
      </c>
      <c r="I285" s="56" t="s">
        <v>38</v>
      </c>
    </row>
    <row r="286" spans="1:9" ht="75" x14ac:dyDescent="0.25">
      <c r="A286" s="48" t="s">
        <v>15</v>
      </c>
      <c r="B286" s="16" t="s">
        <v>400</v>
      </c>
      <c r="C286" s="18" t="s">
        <v>401</v>
      </c>
      <c r="D286" s="18" t="s">
        <v>435</v>
      </c>
      <c r="E286" s="18" t="s">
        <v>75</v>
      </c>
      <c r="F286" s="18" t="s">
        <v>403</v>
      </c>
      <c r="G286" s="18">
        <v>455.59</v>
      </c>
      <c r="H286" s="18">
        <v>20</v>
      </c>
      <c r="I286" s="56" t="s">
        <v>38</v>
      </c>
    </row>
    <row r="287" spans="1:9" ht="75" x14ac:dyDescent="0.25">
      <c r="A287" s="48" t="s">
        <v>15</v>
      </c>
      <c r="B287" s="16" t="s">
        <v>401</v>
      </c>
      <c r="C287" s="18" t="s">
        <v>401</v>
      </c>
      <c r="D287" s="18" t="s">
        <v>453</v>
      </c>
      <c r="E287" s="18" t="s">
        <v>197</v>
      </c>
      <c r="F287" s="18" t="s">
        <v>454</v>
      </c>
      <c r="G287" s="18">
        <v>99.03</v>
      </c>
      <c r="H287" s="18">
        <v>5</v>
      </c>
      <c r="I287" s="56" t="s">
        <v>38</v>
      </c>
    </row>
    <row r="288" spans="1:9" ht="75" x14ac:dyDescent="0.25">
      <c r="A288" s="48" t="s">
        <v>15</v>
      </c>
      <c r="B288" s="16" t="s">
        <v>438</v>
      </c>
      <c r="C288" s="18" t="s">
        <v>401</v>
      </c>
      <c r="D288" s="18" t="s">
        <v>446</v>
      </c>
      <c r="E288" s="18" t="s">
        <v>168</v>
      </c>
      <c r="F288" s="18" t="s">
        <v>455</v>
      </c>
      <c r="G288" s="18">
        <v>197.53</v>
      </c>
      <c r="H288" s="18">
        <v>10</v>
      </c>
      <c r="I288" s="56" t="s">
        <v>38</v>
      </c>
    </row>
    <row r="289" spans="1:9" ht="75" x14ac:dyDescent="0.25">
      <c r="A289" s="48" t="s">
        <v>15</v>
      </c>
      <c r="B289" s="16" t="s">
        <v>400</v>
      </c>
      <c r="C289" s="18" t="s">
        <v>401</v>
      </c>
      <c r="D289" s="18" t="s">
        <v>450</v>
      </c>
      <c r="E289" s="18" t="s">
        <v>75</v>
      </c>
      <c r="F289" s="18" t="s">
        <v>442</v>
      </c>
      <c r="G289" s="18">
        <v>1066.22</v>
      </c>
      <c r="H289" s="18">
        <v>50</v>
      </c>
      <c r="I289" s="56" t="s">
        <v>38</v>
      </c>
    </row>
    <row r="290" spans="1:9" ht="75" x14ac:dyDescent="0.25">
      <c r="A290" s="48" t="s">
        <v>15</v>
      </c>
      <c r="B290" s="16" t="s">
        <v>400</v>
      </c>
      <c r="C290" s="18" t="s">
        <v>401</v>
      </c>
      <c r="D290" s="18" t="s">
        <v>450</v>
      </c>
      <c r="E290" s="18" t="s">
        <v>75</v>
      </c>
      <c r="F290" s="18" t="s">
        <v>451</v>
      </c>
      <c r="G290" s="18">
        <v>1021.28</v>
      </c>
      <c r="H290" s="18">
        <v>50</v>
      </c>
      <c r="I290" s="56" t="s">
        <v>38</v>
      </c>
    </row>
    <row r="291" spans="1:9" ht="60" x14ac:dyDescent="0.25">
      <c r="A291" s="48" t="s">
        <v>15</v>
      </c>
      <c r="B291" s="16" t="s">
        <v>401</v>
      </c>
      <c r="C291" s="18" t="s">
        <v>401</v>
      </c>
      <c r="D291" s="18" t="s">
        <v>456</v>
      </c>
      <c r="E291" s="18" t="s">
        <v>197</v>
      </c>
      <c r="F291" s="18" t="s">
        <v>457</v>
      </c>
      <c r="G291" s="18">
        <v>214.58</v>
      </c>
      <c r="H291" s="18">
        <v>10</v>
      </c>
      <c r="I291" s="56" t="s">
        <v>38</v>
      </c>
    </row>
    <row r="292" spans="1:9" ht="60" x14ac:dyDescent="0.25">
      <c r="A292" s="48" t="s">
        <v>15</v>
      </c>
      <c r="B292" s="16" t="s">
        <v>401</v>
      </c>
      <c r="C292" s="18" t="s">
        <v>401</v>
      </c>
      <c r="D292" s="18" t="s">
        <v>426</v>
      </c>
      <c r="E292" s="18" t="s">
        <v>413</v>
      </c>
      <c r="F292" s="18" t="s">
        <v>414</v>
      </c>
      <c r="G292" s="18">
        <v>85.05</v>
      </c>
      <c r="H292" s="18">
        <v>5</v>
      </c>
      <c r="I292" s="56" t="s">
        <v>38</v>
      </c>
    </row>
    <row r="293" spans="1:9" ht="75" x14ac:dyDescent="0.25">
      <c r="A293" s="48" t="s">
        <v>15</v>
      </c>
      <c r="B293" s="16" t="s">
        <v>400</v>
      </c>
      <c r="C293" s="18" t="s">
        <v>401</v>
      </c>
      <c r="D293" s="18" t="s">
        <v>419</v>
      </c>
      <c r="E293" s="18" t="s">
        <v>75</v>
      </c>
      <c r="F293" s="18" t="s">
        <v>407</v>
      </c>
      <c r="G293" s="18">
        <v>78.89</v>
      </c>
      <c r="H293" s="18">
        <v>3</v>
      </c>
      <c r="I293" s="56" t="s">
        <v>38</v>
      </c>
    </row>
    <row r="294" spans="1:9" ht="75" x14ac:dyDescent="0.25">
      <c r="A294" s="48" t="s">
        <v>15</v>
      </c>
      <c r="B294" s="16" t="s">
        <v>400</v>
      </c>
      <c r="C294" s="18" t="s">
        <v>401</v>
      </c>
      <c r="D294" s="18" t="s">
        <v>443</v>
      </c>
      <c r="E294" s="18" t="s">
        <v>75</v>
      </c>
      <c r="F294" s="18" t="s">
        <v>407</v>
      </c>
      <c r="G294" s="18">
        <v>216.74</v>
      </c>
      <c r="H294" s="18">
        <v>10</v>
      </c>
      <c r="I294" s="56" t="s">
        <v>38</v>
      </c>
    </row>
    <row r="295" spans="1:9" ht="75" x14ac:dyDescent="0.25">
      <c r="A295" s="48" t="s">
        <v>15</v>
      </c>
      <c r="B295" s="16" t="s">
        <v>400</v>
      </c>
      <c r="C295" s="18" t="s">
        <v>401</v>
      </c>
      <c r="D295" s="18" t="s">
        <v>429</v>
      </c>
      <c r="E295" s="18" t="s">
        <v>75</v>
      </c>
      <c r="F295" s="18" t="s">
        <v>407</v>
      </c>
      <c r="G295" s="18">
        <v>78.89</v>
      </c>
      <c r="H295" s="18">
        <v>3</v>
      </c>
      <c r="I295" s="56" t="s">
        <v>38</v>
      </c>
    </row>
    <row r="296" spans="1:9" ht="90" x14ac:dyDescent="0.25">
      <c r="A296" s="48" t="s">
        <v>15</v>
      </c>
      <c r="B296" s="16" t="s">
        <v>401</v>
      </c>
      <c r="C296" s="18" t="s">
        <v>401</v>
      </c>
      <c r="D296" s="18" t="s">
        <v>458</v>
      </c>
      <c r="E296" s="18" t="s">
        <v>80</v>
      </c>
      <c r="F296" s="18" t="s">
        <v>424</v>
      </c>
      <c r="G296" s="18">
        <v>98.77</v>
      </c>
      <c r="H296" s="18">
        <v>5</v>
      </c>
      <c r="I296" s="56" t="s">
        <v>38</v>
      </c>
    </row>
    <row r="297" spans="1:9" ht="75" x14ac:dyDescent="0.25">
      <c r="A297" s="48" t="s">
        <v>15</v>
      </c>
      <c r="B297" s="16" t="s">
        <v>400</v>
      </c>
      <c r="C297" s="18" t="s">
        <v>401</v>
      </c>
      <c r="D297" s="18" t="s">
        <v>431</v>
      </c>
      <c r="E297" s="18" t="s">
        <v>75</v>
      </c>
      <c r="F297" s="18" t="s">
        <v>448</v>
      </c>
      <c r="G297" s="18">
        <v>2348.63</v>
      </c>
      <c r="H297" s="18">
        <v>100</v>
      </c>
      <c r="I297" s="56" t="s">
        <v>38</v>
      </c>
    </row>
    <row r="298" spans="1:9" ht="75" x14ac:dyDescent="0.25">
      <c r="A298" s="48" t="s">
        <v>15</v>
      </c>
      <c r="B298" s="16" t="s">
        <v>401</v>
      </c>
      <c r="C298" s="18" t="s">
        <v>401</v>
      </c>
      <c r="D298" s="18" t="s">
        <v>404</v>
      </c>
      <c r="E298" s="18" t="s">
        <v>238</v>
      </c>
      <c r="F298" s="18" t="s">
        <v>459</v>
      </c>
      <c r="G298" s="18">
        <v>98.27</v>
      </c>
      <c r="H298" s="18">
        <v>5</v>
      </c>
      <c r="I298" s="56" t="s">
        <v>38</v>
      </c>
    </row>
    <row r="299" spans="1:9" ht="75" x14ac:dyDescent="0.25">
      <c r="A299" s="48" t="s">
        <v>15</v>
      </c>
      <c r="B299" s="16" t="s">
        <v>401</v>
      </c>
      <c r="C299" s="18" t="s">
        <v>401</v>
      </c>
      <c r="D299" s="18" t="s">
        <v>460</v>
      </c>
      <c r="E299" s="18" t="s">
        <v>77</v>
      </c>
      <c r="F299" s="18" t="s">
        <v>411</v>
      </c>
      <c r="G299" s="18">
        <v>88.42</v>
      </c>
      <c r="H299" s="18">
        <v>5</v>
      </c>
      <c r="I299" s="56" t="s">
        <v>38</v>
      </c>
    </row>
    <row r="300" spans="1:9" ht="75" x14ac:dyDescent="0.25">
      <c r="A300" s="48" t="s">
        <v>15</v>
      </c>
      <c r="B300" s="16" t="s">
        <v>401</v>
      </c>
      <c r="C300" s="18" t="s">
        <v>401</v>
      </c>
      <c r="D300" s="18" t="s">
        <v>461</v>
      </c>
      <c r="E300" s="18" t="s">
        <v>77</v>
      </c>
      <c r="F300" s="18" t="s">
        <v>411</v>
      </c>
      <c r="G300" s="18">
        <v>176.75</v>
      </c>
      <c r="H300" s="18">
        <v>10</v>
      </c>
      <c r="I300" s="56" t="s">
        <v>38</v>
      </c>
    </row>
    <row r="301" spans="1:9" ht="75" x14ac:dyDescent="0.25">
      <c r="A301" s="48" t="s">
        <v>15</v>
      </c>
      <c r="B301" s="16" t="s">
        <v>400</v>
      </c>
      <c r="C301" s="18" t="s">
        <v>401</v>
      </c>
      <c r="D301" s="18" t="s">
        <v>441</v>
      </c>
      <c r="E301" s="18" t="s">
        <v>75</v>
      </c>
      <c r="F301" s="18" t="s">
        <v>409</v>
      </c>
      <c r="G301" s="18">
        <v>1109.72</v>
      </c>
      <c r="H301" s="18">
        <v>50</v>
      </c>
      <c r="I301" s="56" t="s">
        <v>38</v>
      </c>
    </row>
    <row r="302" spans="1:9" ht="75" x14ac:dyDescent="0.25">
      <c r="A302" s="48" t="s">
        <v>15</v>
      </c>
      <c r="B302" s="16" t="s">
        <v>400</v>
      </c>
      <c r="C302" s="18" t="s">
        <v>401</v>
      </c>
      <c r="D302" s="18" t="s">
        <v>408</v>
      </c>
      <c r="E302" s="18" t="s">
        <v>75</v>
      </c>
      <c r="F302" s="18" t="s">
        <v>448</v>
      </c>
      <c r="G302" s="18">
        <v>2348.63</v>
      </c>
      <c r="H302" s="18">
        <v>100</v>
      </c>
      <c r="I302" s="56" t="s">
        <v>38</v>
      </c>
    </row>
    <row r="303" spans="1:9" ht="75" x14ac:dyDescent="0.25">
      <c r="A303" s="48" t="s">
        <v>15</v>
      </c>
      <c r="B303" s="16" t="s">
        <v>400</v>
      </c>
      <c r="C303" s="18" t="s">
        <v>401</v>
      </c>
      <c r="D303" s="18" t="s">
        <v>408</v>
      </c>
      <c r="E303" s="18" t="s">
        <v>75</v>
      </c>
      <c r="F303" s="18" t="s">
        <v>451</v>
      </c>
      <c r="G303" s="18">
        <v>2037.58</v>
      </c>
      <c r="H303" s="18">
        <v>100</v>
      </c>
      <c r="I303" s="56" t="s">
        <v>38</v>
      </c>
    </row>
    <row r="304" spans="1:9" ht="75" x14ac:dyDescent="0.25">
      <c r="A304" s="48" t="s">
        <v>15</v>
      </c>
      <c r="B304" s="16" t="s">
        <v>400</v>
      </c>
      <c r="C304" s="18" t="s">
        <v>401</v>
      </c>
      <c r="D304" s="18" t="s">
        <v>431</v>
      </c>
      <c r="E304" s="18" t="s">
        <v>75</v>
      </c>
      <c r="F304" s="18" t="s">
        <v>451</v>
      </c>
      <c r="G304" s="18">
        <v>2037.58</v>
      </c>
      <c r="H304" s="18">
        <v>100</v>
      </c>
      <c r="I304" s="56" t="s">
        <v>38</v>
      </c>
    </row>
    <row r="305" spans="1:9" ht="75" x14ac:dyDescent="0.25">
      <c r="A305" s="48" t="s">
        <v>15</v>
      </c>
      <c r="B305" s="16" t="s">
        <v>401</v>
      </c>
      <c r="C305" s="18" t="s">
        <v>401</v>
      </c>
      <c r="D305" s="18" t="s">
        <v>404</v>
      </c>
      <c r="E305" s="18" t="s">
        <v>238</v>
      </c>
      <c r="F305" s="18" t="s">
        <v>462</v>
      </c>
      <c r="G305" s="18">
        <v>127.75</v>
      </c>
      <c r="H305" s="18">
        <v>5</v>
      </c>
      <c r="I305" s="56" t="s">
        <v>38</v>
      </c>
    </row>
    <row r="306" spans="1:9" ht="120" x14ac:dyDescent="0.25">
      <c r="A306" s="48" t="s">
        <v>15</v>
      </c>
      <c r="B306" s="16" t="s">
        <v>432</v>
      </c>
      <c r="C306" s="18" t="s">
        <v>401</v>
      </c>
      <c r="D306" s="18" t="s">
        <v>463</v>
      </c>
      <c r="E306" s="18" t="s">
        <v>151</v>
      </c>
      <c r="F306" s="18" t="s">
        <v>437</v>
      </c>
      <c r="G306" s="18">
        <v>176.8</v>
      </c>
      <c r="H306" s="18">
        <v>10</v>
      </c>
      <c r="I306" s="56" t="s">
        <v>38</v>
      </c>
    </row>
    <row r="307" spans="1:9" ht="75" x14ac:dyDescent="0.25">
      <c r="A307" s="48" t="s">
        <v>15</v>
      </c>
      <c r="B307" s="16" t="s">
        <v>401</v>
      </c>
      <c r="C307" s="18" t="s">
        <v>401</v>
      </c>
      <c r="D307" s="18" t="s">
        <v>464</v>
      </c>
      <c r="E307" s="18" t="s">
        <v>77</v>
      </c>
      <c r="F307" s="18" t="s">
        <v>411</v>
      </c>
      <c r="G307" s="18">
        <v>353.6</v>
      </c>
      <c r="H307" s="18">
        <v>20</v>
      </c>
      <c r="I307" s="56" t="s">
        <v>38</v>
      </c>
    </row>
    <row r="308" spans="1:9" ht="60" x14ac:dyDescent="0.25">
      <c r="A308" s="48" t="s">
        <v>15</v>
      </c>
      <c r="B308" s="16" t="s">
        <v>401</v>
      </c>
      <c r="C308" s="18" t="s">
        <v>401</v>
      </c>
      <c r="D308" s="18" t="s">
        <v>428</v>
      </c>
      <c r="E308" s="18" t="s">
        <v>80</v>
      </c>
      <c r="F308" s="18" t="s">
        <v>449</v>
      </c>
      <c r="G308" s="18">
        <v>197.54</v>
      </c>
      <c r="H308" s="18">
        <v>10</v>
      </c>
      <c r="I308" s="56" t="s">
        <v>38</v>
      </c>
    </row>
    <row r="309" spans="1:9" ht="75" x14ac:dyDescent="0.25">
      <c r="A309" s="48" t="s">
        <v>15</v>
      </c>
      <c r="B309" s="16" t="s">
        <v>401</v>
      </c>
      <c r="C309" s="18" t="s">
        <v>401</v>
      </c>
      <c r="D309" s="18" t="s">
        <v>415</v>
      </c>
      <c r="E309" s="18" t="s">
        <v>234</v>
      </c>
      <c r="F309" s="18" t="s">
        <v>465</v>
      </c>
      <c r="G309" s="18">
        <v>85.05</v>
      </c>
      <c r="H309" s="18">
        <v>5</v>
      </c>
      <c r="I309" s="56" t="s">
        <v>38</v>
      </c>
    </row>
    <row r="310" spans="1:9" ht="75" x14ac:dyDescent="0.25">
      <c r="A310" s="48" t="s">
        <v>15</v>
      </c>
      <c r="B310" s="16" t="s">
        <v>400</v>
      </c>
      <c r="C310" s="18" t="s">
        <v>401</v>
      </c>
      <c r="D310" s="18" t="s">
        <v>408</v>
      </c>
      <c r="E310" s="18" t="s">
        <v>75</v>
      </c>
      <c r="F310" s="18" t="s">
        <v>442</v>
      </c>
      <c r="G310" s="18">
        <v>2127.23</v>
      </c>
      <c r="H310" s="18">
        <v>100</v>
      </c>
      <c r="I310" s="56" t="s">
        <v>38</v>
      </c>
    </row>
    <row r="311" spans="1:9" ht="75" x14ac:dyDescent="0.25">
      <c r="A311" s="48" t="s">
        <v>15</v>
      </c>
      <c r="B311" s="16" t="s">
        <v>400</v>
      </c>
      <c r="C311" s="18" t="s">
        <v>401</v>
      </c>
      <c r="D311" s="18" t="s">
        <v>422</v>
      </c>
      <c r="E311" s="18" t="s">
        <v>75</v>
      </c>
      <c r="F311" s="18" t="s">
        <v>403</v>
      </c>
      <c r="G311" s="18">
        <v>455.59</v>
      </c>
      <c r="H311" s="18">
        <v>20</v>
      </c>
      <c r="I311" s="56" t="s">
        <v>38</v>
      </c>
    </row>
    <row r="312" spans="1:9" ht="60" x14ac:dyDescent="0.25">
      <c r="A312" s="48" t="s">
        <v>15</v>
      </c>
      <c r="B312" s="16" t="s">
        <v>401</v>
      </c>
      <c r="C312" s="18" t="s">
        <v>401</v>
      </c>
      <c r="D312" s="18" t="s">
        <v>456</v>
      </c>
      <c r="E312" s="18" t="s">
        <v>197</v>
      </c>
      <c r="F312" s="18" t="s">
        <v>466</v>
      </c>
      <c r="G312" s="18">
        <v>204.46</v>
      </c>
      <c r="H312" s="18">
        <v>10</v>
      </c>
      <c r="I312" s="56" t="s">
        <v>38</v>
      </c>
    </row>
    <row r="313" spans="1:9" ht="60" x14ac:dyDescent="0.25">
      <c r="A313" s="48">
        <v>6</v>
      </c>
      <c r="B313" s="16" t="s">
        <v>467</v>
      </c>
      <c r="C313" s="18" t="s">
        <v>468</v>
      </c>
      <c r="D313" s="18" t="s">
        <v>216</v>
      </c>
      <c r="E313" s="18" t="s">
        <v>168</v>
      </c>
      <c r="F313" s="18" t="s">
        <v>469</v>
      </c>
      <c r="G313" s="18">
        <v>182</v>
      </c>
      <c r="H313" s="18">
        <v>20</v>
      </c>
      <c r="I313" s="56">
        <v>7.3</v>
      </c>
    </row>
    <row r="314" spans="1:9" ht="75" x14ac:dyDescent="0.25">
      <c r="A314" s="48" t="s">
        <v>15</v>
      </c>
      <c r="B314" s="16" t="s">
        <v>470</v>
      </c>
      <c r="C314" s="18" t="s">
        <v>468</v>
      </c>
      <c r="D314" s="18" t="s">
        <v>471</v>
      </c>
      <c r="E314" s="18" t="s">
        <v>238</v>
      </c>
      <c r="F314" s="18" t="s">
        <v>472</v>
      </c>
      <c r="G314" s="18">
        <v>226.16</v>
      </c>
      <c r="H314" s="18">
        <v>20</v>
      </c>
      <c r="I314" s="56" t="s">
        <v>38</v>
      </c>
    </row>
    <row r="315" spans="1:9" ht="60" x14ac:dyDescent="0.25">
      <c r="A315" s="48" t="s">
        <v>15</v>
      </c>
      <c r="B315" s="16" t="s">
        <v>467</v>
      </c>
      <c r="C315" s="18" t="s">
        <v>468</v>
      </c>
      <c r="D315" s="18" t="s">
        <v>473</v>
      </c>
      <c r="E315" s="18" t="s">
        <v>168</v>
      </c>
      <c r="F315" s="18" t="s">
        <v>474</v>
      </c>
      <c r="G315" s="18">
        <v>87.6</v>
      </c>
      <c r="H315" s="18">
        <v>12</v>
      </c>
      <c r="I315" s="56" t="s">
        <v>38</v>
      </c>
    </row>
    <row r="316" spans="1:9" ht="75" x14ac:dyDescent="0.25">
      <c r="A316" s="48" t="s">
        <v>15</v>
      </c>
      <c r="B316" s="16" t="s">
        <v>475</v>
      </c>
      <c r="C316" s="18" t="s">
        <v>468</v>
      </c>
      <c r="D316" s="18" t="s">
        <v>476</v>
      </c>
      <c r="E316" s="18" t="s">
        <v>75</v>
      </c>
      <c r="F316" s="18" t="s">
        <v>477</v>
      </c>
      <c r="G316" s="18">
        <v>187.45</v>
      </c>
      <c r="H316" s="18">
        <v>20</v>
      </c>
      <c r="I316" s="56" t="s">
        <v>38</v>
      </c>
    </row>
    <row r="317" spans="1:9" ht="75" x14ac:dyDescent="0.25">
      <c r="A317" s="48" t="s">
        <v>15</v>
      </c>
      <c r="B317" s="16" t="s">
        <v>475</v>
      </c>
      <c r="C317" s="18" t="s">
        <v>468</v>
      </c>
      <c r="D317" s="18" t="s">
        <v>478</v>
      </c>
      <c r="E317" s="18" t="s">
        <v>75</v>
      </c>
      <c r="F317" s="18" t="s">
        <v>477</v>
      </c>
      <c r="G317" s="18">
        <v>374.92</v>
      </c>
      <c r="H317" s="18">
        <v>40</v>
      </c>
      <c r="I317" s="56" t="s">
        <v>38</v>
      </c>
    </row>
    <row r="318" spans="1:9" ht="75" x14ac:dyDescent="0.25">
      <c r="A318" s="48" t="s">
        <v>15</v>
      </c>
      <c r="B318" s="16" t="s">
        <v>479</v>
      </c>
      <c r="C318" s="18" t="s">
        <v>468</v>
      </c>
      <c r="D318" s="18" t="s">
        <v>480</v>
      </c>
      <c r="E318" s="18" t="s">
        <v>80</v>
      </c>
      <c r="F318" s="18" t="s">
        <v>481</v>
      </c>
      <c r="G318" s="18">
        <v>182</v>
      </c>
      <c r="H318" s="18">
        <v>20</v>
      </c>
      <c r="I318" s="56" t="s">
        <v>38</v>
      </c>
    </row>
    <row r="319" spans="1:9" ht="60" x14ac:dyDescent="0.25">
      <c r="A319" s="48" t="s">
        <v>15</v>
      </c>
      <c r="B319" s="16" t="s">
        <v>475</v>
      </c>
      <c r="C319" s="18" t="s">
        <v>468</v>
      </c>
      <c r="D319" s="18" t="s">
        <v>482</v>
      </c>
      <c r="E319" s="18" t="s">
        <v>75</v>
      </c>
      <c r="F319" s="18" t="s">
        <v>483</v>
      </c>
      <c r="G319" s="18">
        <v>195.89</v>
      </c>
      <c r="H319" s="18">
        <v>20</v>
      </c>
      <c r="I319" s="56" t="s">
        <v>38</v>
      </c>
    </row>
    <row r="320" spans="1:9" ht="105" x14ac:dyDescent="0.25">
      <c r="A320" s="48" t="s">
        <v>15</v>
      </c>
      <c r="B320" s="16" t="s">
        <v>484</v>
      </c>
      <c r="C320" s="18" t="s">
        <v>468</v>
      </c>
      <c r="D320" s="18" t="s">
        <v>216</v>
      </c>
      <c r="E320" s="18" t="s">
        <v>399</v>
      </c>
      <c r="F320" s="18" t="s">
        <v>485</v>
      </c>
      <c r="G320" s="18">
        <v>186.8</v>
      </c>
      <c r="H320" s="18">
        <v>20</v>
      </c>
      <c r="I320" s="56" t="s">
        <v>38</v>
      </c>
    </row>
    <row r="321" spans="1:9" ht="75" x14ac:dyDescent="0.25">
      <c r="A321" s="48" t="s">
        <v>15</v>
      </c>
      <c r="B321" s="16" t="s">
        <v>475</v>
      </c>
      <c r="C321" s="18" t="s">
        <v>468</v>
      </c>
      <c r="D321" s="18" t="s">
        <v>486</v>
      </c>
      <c r="E321" s="18" t="s">
        <v>75</v>
      </c>
      <c r="F321" s="18" t="s">
        <v>477</v>
      </c>
      <c r="G321" s="18">
        <v>113.74</v>
      </c>
      <c r="H321" s="18">
        <v>10</v>
      </c>
      <c r="I321" s="56" t="s">
        <v>38</v>
      </c>
    </row>
    <row r="322" spans="1:9" ht="45" x14ac:dyDescent="0.25">
      <c r="A322" s="48" t="s">
        <v>15</v>
      </c>
      <c r="B322" s="16" t="s">
        <v>487</v>
      </c>
      <c r="C322" s="18" t="s">
        <v>468</v>
      </c>
      <c r="D322" s="18" t="s">
        <v>214</v>
      </c>
      <c r="E322" s="18" t="s">
        <v>234</v>
      </c>
      <c r="F322" s="18" t="s">
        <v>488</v>
      </c>
      <c r="G322" s="18">
        <v>168.58</v>
      </c>
      <c r="H322" s="18">
        <v>20</v>
      </c>
      <c r="I322" s="56" t="s">
        <v>38</v>
      </c>
    </row>
    <row r="323" spans="1:9" ht="75" x14ac:dyDescent="0.25">
      <c r="A323" s="48" t="s">
        <v>15</v>
      </c>
      <c r="B323" s="16" t="s">
        <v>489</v>
      </c>
      <c r="C323" s="18" t="s">
        <v>468</v>
      </c>
      <c r="D323" s="18" t="s">
        <v>490</v>
      </c>
      <c r="E323" s="18" t="s">
        <v>236</v>
      </c>
      <c r="F323" s="18" t="s">
        <v>491</v>
      </c>
      <c r="G323" s="18">
        <v>73</v>
      </c>
      <c r="H323" s="18">
        <v>10</v>
      </c>
      <c r="I323" s="56" t="s">
        <v>38</v>
      </c>
    </row>
    <row r="324" spans="1:9" ht="60" x14ac:dyDescent="0.25">
      <c r="A324" s="48" t="s">
        <v>15</v>
      </c>
      <c r="B324" s="16" t="s">
        <v>468</v>
      </c>
      <c r="C324" s="18" t="s">
        <v>468</v>
      </c>
      <c r="D324" s="18" t="s">
        <v>473</v>
      </c>
      <c r="E324" s="18" t="s">
        <v>168</v>
      </c>
      <c r="F324" s="18" t="s">
        <v>492</v>
      </c>
      <c r="G324" s="18">
        <v>87.6</v>
      </c>
      <c r="H324" s="18">
        <v>12</v>
      </c>
      <c r="I324" s="56" t="s">
        <v>38</v>
      </c>
    </row>
    <row r="325" spans="1:9" ht="75" x14ac:dyDescent="0.25">
      <c r="A325" s="48" t="s">
        <v>15</v>
      </c>
      <c r="B325" s="16" t="s">
        <v>475</v>
      </c>
      <c r="C325" s="18" t="s">
        <v>468</v>
      </c>
      <c r="D325" s="18" t="s">
        <v>476</v>
      </c>
      <c r="E325" s="18" t="s">
        <v>75</v>
      </c>
      <c r="F325" s="18" t="s">
        <v>483</v>
      </c>
      <c r="G325" s="18">
        <v>195.89</v>
      </c>
      <c r="H325" s="18">
        <v>20</v>
      </c>
      <c r="I325" s="56" t="s">
        <v>38</v>
      </c>
    </row>
    <row r="326" spans="1:9" ht="75" x14ac:dyDescent="0.25">
      <c r="A326" s="48" t="s">
        <v>15</v>
      </c>
      <c r="B326" s="16" t="s">
        <v>493</v>
      </c>
      <c r="C326" s="18" t="s">
        <v>468</v>
      </c>
      <c r="D326" s="18" t="s">
        <v>486</v>
      </c>
      <c r="E326" s="18" t="s">
        <v>75</v>
      </c>
      <c r="F326" s="18" t="s">
        <v>494</v>
      </c>
      <c r="G326" s="18">
        <v>96.31</v>
      </c>
      <c r="H326" s="18">
        <v>10</v>
      </c>
      <c r="I326" s="56" t="s">
        <v>38</v>
      </c>
    </row>
    <row r="327" spans="1:9" ht="60" x14ac:dyDescent="0.25">
      <c r="A327" s="48" t="s">
        <v>15</v>
      </c>
      <c r="B327" s="16" t="s">
        <v>495</v>
      </c>
      <c r="C327" s="18" t="s">
        <v>468</v>
      </c>
      <c r="D327" s="18" t="s">
        <v>496</v>
      </c>
      <c r="E327" s="18" t="s">
        <v>497</v>
      </c>
      <c r="F327" s="18" t="s">
        <v>498</v>
      </c>
      <c r="G327" s="18">
        <v>76</v>
      </c>
      <c r="H327" s="18">
        <v>10</v>
      </c>
      <c r="I327" s="56" t="s">
        <v>38</v>
      </c>
    </row>
    <row r="328" spans="1:9" ht="45" x14ac:dyDescent="0.25">
      <c r="A328" s="48" t="s">
        <v>15</v>
      </c>
      <c r="B328" s="16" t="s">
        <v>489</v>
      </c>
      <c r="C328" s="18" t="s">
        <v>468</v>
      </c>
      <c r="D328" s="18" t="s">
        <v>499</v>
      </c>
      <c r="E328" s="18" t="s">
        <v>500</v>
      </c>
      <c r="F328" s="18" t="s">
        <v>501</v>
      </c>
      <c r="G328" s="18">
        <v>73</v>
      </c>
      <c r="H328" s="18">
        <v>10</v>
      </c>
      <c r="I328" s="56" t="s">
        <v>38</v>
      </c>
    </row>
    <row r="329" spans="1:9" ht="60" x14ac:dyDescent="0.25">
      <c r="A329" s="48" t="s">
        <v>15</v>
      </c>
      <c r="B329" s="16" t="s">
        <v>468</v>
      </c>
      <c r="C329" s="18" t="s">
        <v>468</v>
      </c>
      <c r="D329" s="18" t="s">
        <v>502</v>
      </c>
      <c r="E329" s="18" t="s">
        <v>168</v>
      </c>
      <c r="F329" s="18" t="s">
        <v>492</v>
      </c>
      <c r="G329" s="18">
        <v>43.8</v>
      </c>
      <c r="H329" s="18">
        <v>6</v>
      </c>
      <c r="I329" s="56" t="s">
        <v>38</v>
      </c>
    </row>
    <row r="330" spans="1:9" ht="105" x14ac:dyDescent="0.25">
      <c r="A330" s="48" t="s">
        <v>15</v>
      </c>
      <c r="B330" s="16" t="s">
        <v>468</v>
      </c>
      <c r="C330" s="18" t="s">
        <v>468</v>
      </c>
      <c r="D330" s="18" t="s">
        <v>503</v>
      </c>
      <c r="E330" s="18" t="s">
        <v>197</v>
      </c>
      <c r="F330" s="18" t="s">
        <v>504</v>
      </c>
      <c r="G330" s="18">
        <v>77.38</v>
      </c>
      <c r="H330" s="18">
        <v>10</v>
      </c>
      <c r="I330" s="56" t="s">
        <v>38</v>
      </c>
    </row>
    <row r="331" spans="1:9" ht="75" x14ac:dyDescent="0.25">
      <c r="A331" s="48" t="s">
        <v>15</v>
      </c>
      <c r="B331" s="16" t="s">
        <v>475</v>
      </c>
      <c r="C331" s="18" t="s">
        <v>468</v>
      </c>
      <c r="D331" s="18" t="s">
        <v>476</v>
      </c>
      <c r="E331" s="18" t="s">
        <v>75</v>
      </c>
      <c r="F331" s="18" t="s">
        <v>505</v>
      </c>
      <c r="G331" s="18">
        <v>240.66</v>
      </c>
      <c r="H331" s="18">
        <v>20</v>
      </c>
      <c r="I331" s="56" t="s">
        <v>38</v>
      </c>
    </row>
    <row r="332" spans="1:9" ht="60" x14ac:dyDescent="0.25">
      <c r="A332" s="48" t="s">
        <v>15</v>
      </c>
      <c r="B332" s="16" t="s">
        <v>468</v>
      </c>
      <c r="C332" s="18" t="s">
        <v>468</v>
      </c>
      <c r="D332" s="18" t="s">
        <v>223</v>
      </c>
      <c r="E332" s="18" t="s">
        <v>197</v>
      </c>
      <c r="F332" s="18" t="s">
        <v>506</v>
      </c>
      <c r="G332" s="18">
        <v>154.76</v>
      </c>
      <c r="H332" s="18">
        <v>20</v>
      </c>
      <c r="I332" s="56" t="s">
        <v>38</v>
      </c>
    </row>
    <row r="333" spans="1:9" ht="60" x14ac:dyDescent="0.25">
      <c r="A333" s="48" t="s">
        <v>15</v>
      </c>
      <c r="B333" s="16" t="s">
        <v>475</v>
      </c>
      <c r="C333" s="18" t="s">
        <v>468</v>
      </c>
      <c r="D333" s="18" t="s">
        <v>482</v>
      </c>
      <c r="E333" s="18" t="s">
        <v>75</v>
      </c>
      <c r="F333" s="18" t="s">
        <v>477</v>
      </c>
      <c r="G333" s="18">
        <v>187.45</v>
      </c>
      <c r="H333" s="18">
        <v>20</v>
      </c>
      <c r="I333" s="56" t="s">
        <v>38</v>
      </c>
    </row>
    <row r="334" spans="1:9" ht="60" x14ac:dyDescent="0.25">
      <c r="A334" s="48" t="s">
        <v>15</v>
      </c>
      <c r="B334" s="16" t="s">
        <v>468</v>
      </c>
      <c r="C334" s="18" t="s">
        <v>468</v>
      </c>
      <c r="D334" s="18" t="s">
        <v>507</v>
      </c>
      <c r="E334" s="18" t="s">
        <v>200</v>
      </c>
      <c r="F334" s="18" t="s">
        <v>508</v>
      </c>
      <c r="G334" s="18">
        <v>94.58</v>
      </c>
      <c r="H334" s="18">
        <v>10</v>
      </c>
      <c r="I334" s="56" t="s">
        <v>38</v>
      </c>
    </row>
    <row r="335" spans="1:9" ht="45" x14ac:dyDescent="0.25">
      <c r="A335" s="48" t="s">
        <v>15</v>
      </c>
      <c r="B335" s="16" t="s">
        <v>489</v>
      </c>
      <c r="C335" s="18" t="s">
        <v>468</v>
      </c>
      <c r="D335" s="18" t="s">
        <v>214</v>
      </c>
      <c r="E335" s="18" t="s">
        <v>236</v>
      </c>
      <c r="F335" s="18" t="s">
        <v>509</v>
      </c>
      <c r="G335" s="18">
        <v>160.51</v>
      </c>
      <c r="H335" s="18">
        <v>20</v>
      </c>
      <c r="I335" s="56" t="s">
        <v>38</v>
      </c>
    </row>
    <row r="336" spans="1:9" ht="60" x14ac:dyDescent="0.25">
      <c r="A336" s="48" t="s">
        <v>15</v>
      </c>
      <c r="B336" s="16" t="s">
        <v>468</v>
      </c>
      <c r="C336" s="18" t="s">
        <v>468</v>
      </c>
      <c r="D336" s="18" t="s">
        <v>233</v>
      </c>
      <c r="E336" s="18" t="s">
        <v>200</v>
      </c>
      <c r="F336" s="18" t="s">
        <v>508</v>
      </c>
      <c r="G336" s="18">
        <v>175.93</v>
      </c>
      <c r="H336" s="18">
        <v>20</v>
      </c>
      <c r="I336" s="56" t="s">
        <v>38</v>
      </c>
    </row>
    <row r="337" spans="1:9" ht="60" x14ac:dyDescent="0.25">
      <c r="A337" s="48" t="s">
        <v>15</v>
      </c>
      <c r="B337" s="16" t="s">
        <v>468</v>
      </c>
      <c r="C337" s="18" t="s">
        <v>468</v>
      </c>
      <c r="D337" s="18" t="s">
        <v>216</v>
      </c>
      <c r="E337" s="18" t="s">
        <v>168</v>
      </c>
      <c r="F337" s="18" t="s">
        <v>469</v>
      </c>
      <c r="G337" s="18">
        <v>182</v>
      </c>
      <c r="H337" s="18">
        <v>20</v>
      </c>
      <c r="I337" s="56" t="s">
        <v>38</v>
      </c>
    </row>
    <row r="338" spans="1:9" ht="60" x14ac:dyDescent="0.25">
      <c r="A338" s="48" t="s">
        <v>15</v>
      </c>
      <c r="B338" s="16" t="s">
        <v>467</v>
      </c>
      <c r="C338" s="18" t="s">
        <v>468</v>
      </c>
      <c r="D338" s="18" t="s">
        <v>502</v>
      </c>
      <c r="E338" s="18" t="s">
        <v>168</v>
      </c>
      <c r="F338" s="18" t="s">
        <v>474</v>
      </c>
      <c r="G338" s="18">
        <v>43.8</v>
      </c>
      <c r="H338" s="18">
        <v>6</v>
      </c>
      <c r="I338" s="56" t="s">
        <v>38</v>
      </c>
    </row>
    <row r="339" spans="1:9" ht="60" x14ac:dyDescent="0.25">
      <c r="A339" s="48" t="s">
        <v>15</v>
      </c>
      <c r="B339" s="16" t="s">
        <v>468</v>
      </c>
      <c r="C339" s="18" t="s">
        <v>468</v>
      </c>
      <c r="D339" s="18" t="s">
        <v>223</v>
      </c>
      <c r="E339" s="18" t="s">
        <v>83</v>
      </c>
      <c r="F339" s="18" t="s">
        <v>510</v>
      </c>
      <c r="G339" s="18">
        <v>205.25</v>
      </c>
      <c r="H339" s="18">
        <v>20</v>
      </c>
      <c r="I339" s="56" t="s">
        <v>38</v>
      </c>
    </row>
    <row r="340" spans="1:9" ht="45" x14ac:dyDescent="0.25">
      <c r="A340" s="48" t="s">
        <v>15</v>
      </c>
      <c r="B340" s="16" t="s">
        <v>495</v>
      </c>
      <c r="C340" s="18" t="s">
        <v>468</v>
      </c>
      <c r="D340" s="18" t="s">
        <v>511</v>
      </c>
      <c r="E340" s="18" t="s">
        <v>497</v>
      </c>
      <c r="F340" s="18" t="s">
        <v>512</v>
      </c>
      <c r="G340" s="18">
        <v>196.65</v>
      </c>
      <c r="H340" s="18">
        <v>20</v>
      </c>
      <c r="I340" s="56" t="s">
        <v>38</v>
      </c>
    </row>
    <row r="341" spans="1:9" ht="60" x14ac:dyDescent="0.25">
      <c r="A341" s="48" t="s">
        <v>15</v>
      </c>
      <c r="B341" s="16" t="s">
        <v>487</v>
      </c>
      <c r="C341" s="18" t="s">
        <v>468</v>
      </c>
      <c r="D341" s="18" t="s">
        <v>214</v>
      </c>
      <c r="E341" s="18" t="s">
        <v>234</v>
      </c>
      <c r="F341" s="18" t="s">
        <v>513</v>
      </c>
      <c r="G341" s="18">
        <v>168.58</v>
      </c>
      <c r="H341" s="18">
        <v>20</v>
      </c>
      <c r="I341" s="56" t="s">
        <v>38</v>
      </c>
    </row>
    <row r="342" spans="1:9" ht="75" x14ac:dyDescent="0.25">
      <c r="A342" s="48" t="s">
        <v>15</v>
      </c>
      <c r="B342" s="16" t="s">
        <v>470</v>
      </c>
      <c r="C342" s="18" t="s">
        <v>468</v>
      </c>
      <c r="D342" s="18" t="s">
        <v>514</v>
      </c>
      <c r="E342" s="18" t="s">
        <v>238</v>
      </c>
      <c r="F342" s="18" t="s">
        <v>515</v>
      </c>
      <c r="G342" s="18">
        <v>123.95</v>
      </c>
      <c r="H342" s="18">
        <v>10</v>
      </c>
      <c r="I342" s="56" t="s">
        <v>38</v>
      </c>
    </row>
    <row r="343" spans="1:9" ht="45" x14ac:dyDescent="0.25">
      <c r="A343" s="48" t="s">
        <v>15</v>
      </c>
      <c r="B343" s="16" t="s">
        <v>468</v>
      </c>
      <c r="C343" s="18" t="s">
        <v>468</v>
      </c>
      <c r="D343" s="18" t="s">
        <v>499</v>
      </c>
      <c r="E343" s="18" t="s">
        <v>200</v>
      </c>
      <c r="F343" s="18" t="s">
        <v>516</v>
      </c>
      <c r="G343" s="18">
        <v>94.58</v>
      </c>
      <c r="H343" s="18">
        <v>10</v>
      </c>
      <c r="I343" s="56" t="s">
        <v>38</v>
      </c>
    </row>
    <row r="344" spans="1:9" ht="75" x14ac:dyDescent="0.25">
      <c r="A344" s="48" t="s">
        <v>15</v>
      </c>
      <c r="B344" s="16" t="s">
        <v>475</v>
      </c>
      <c r="C344" s="18" t="s">
        <v>468</v>
      </c>
      <c r="D344" s="18" t="s">
        <v>478</v>
      </c>
      <c r="E344" s="18" t="s">
        <v>75</v>
      </c>
      <c r="F344" s="18" t="s">
        <v>483</v>
      </c>
      <c r="G344" s="18">
        <v>391.79</v>
      </c>
      <c r="H344" s="18">
        <v>40</v>
      </c>
      <c r="I344" s="56" t="s">
        <v>38</v>
      </c>
    </row>
    <row r="345" spans="1:9" ht="75" x14ac:dyDescent="0.25">
      <c r="A345" s="48" t="s">
        <v>15</v>
      </c>
      <c r="B345" s="16" t="s">
        <v>475</v>
      </c>
      <c r="C345" s="18" t="s">
        <v>468</v>
      </c>
      <c r="D345" s="18" t="s">
        <v>517</v>
      </c>
      <c r="E345" s="18" t="s">
        <v>75</v>
      </c>
      <c r="F345" s="18" t="s">
        <v>505</v>
      </c>
      <c r="G345" s="18">
        <v>120.33</v>
      </c>
      <c r="H345" s="18">
        <v>10</v>
      </c>
      <c r="I345" s="56" t="s">
        <v>38</v>
      </c>
    </row>
    <row r="346" spans="1:9" ht="60" x14ac:dyDescent="0.25">
      <c r="A346" s="48" t="s">
        <v>15</v>
      </c>
      <c r="B346" s="16" t="s">
        <v>468</v>
      </c>
      <c r="C346" s="18" t="s">
        <v>468</v>
      </c>
      <c r="D346" s="18" t="s">
        <v>223</v>
      </c>
      <c r="E346" s="18" t="s">
        <v>518</v>
      </c>
      <c r="F346" s="18" t="s">
        <v>519</v>
      </c>
      <c r="G346" s="18">
        <v>189.86</v>
      </c>
      <c r="H346" s="18">
        <v>20</v>
      </c>
      <c r="I346" s="56" t="s">
        <v>38</v>
      </c>
    </row>
    <row r="347" spans="1:9" ht="90" x14ac:dyDescent="0.25">
      <c r="A347" s="48" t="s">
        <v>15</v>
      </c>
      <c r="B347" s="16" t="s">
        <v>468</v>
      </c>
      <c r="C347" s="18" t="s">
        <v>468</v>
      </c>
      <c r="D347" s="18" t="s">
        <v>520</v>
      </c>
      <c r="E347" s="18" t="s">
        <v>197</v>
      </c>
      <c r="F347" s="18" t="s">
        <v>521</v>
      </c>
      <c r="G347" s="18">
        <v>154.76</v>
      </c>
      <c r="H347" s="18">
        <v>20</v>
      </c>
      <c r="I347" s="56" t="s">
        <v>38</v>
      </c>
    </row>
    <row r="348" spans="1:9" ht="60" x14ac:dyDescent="0.25">
      <c r="A348" s="48" t="s">
        <v>15</v>
      </c>
      <c r="B348" s="16" t="s">
        <v>468</v>
      </c>
      <c r="C348" s="18" t="s">
        <v>468</v>
      </c>
      <c r="D348" s="18" t="s">
        <v>214</v>
      </c>
      <c r="E348" s="18" t="s">
        <v>198</v>
      </c>
      <c r="F348" s="18" t="s">
        <v>522</v>
      </c>
      <c r="G348" s="18">
        <v>182.86</v>
      </c>
      <c r="H348" s="18">
        <v>20</v>
      </c>
      <c r="I348" s="56" t="s">
        <v>38</v>
      </c>
    </row>
    <row r="349" spans="1:9" ht="75" x14ac:dyDescent="0.25">
      <c r="A349" s="48" t="s">
        <v>15</v>
      </c>
      <c r="B349" s="16" t="s">
        <v>467</v>
      </c>
      <c r="C349" s="18" t="s">
        <v>468</v>
      </c>
      <c r="D349" s="18" t="s">
        <v>523</v>
      </c>
      <c r="E349" s="18" t="s">
        <v>168</v>
      </c>
      <c r="F349" s="18" t="s">
        <v>524</v>
      </c>
      <c r="G349" s="18">
        <v>73</v>
      </c>
      <c r="H349" s="18">
        <v>10</v>
      </c>
      <c r="I349" s="56" t="s">
        <v>38</v>
      </c>
    </row>
    <row r="350" spans="1:9" ht="60" x14ac:dyDescent="0.25">
      <c r="A350" s="48" t="s">
        <v>15</v>
      </c>
      <c r="B350" s="16" t="s">
        <v>525</v>
      </c>
      <c r="C350" s="18" t="s">
        <v>468</v>
      </c>
      <c r="D350" s="18" t="s">
        <v>526</v>
      </c>
      <c r="E350" s="18" t="s">
        <v>77</v>
      </c>
      <c r="F350" s="18" t="s">
        <v>527</v>
      </c>
      <c r="G350" s="18">
        <v>187.6</v>
      </c>
      <c r="H350" s="18">
        <v>20</v>
      </c>
      <c r="I350" s="56" t="s">
        <v>38</v>
      </c>
    </row>
    <row r="351" spans="1:9" ht="75" x14ac:dyDescent="0.25">
      <c r="A351" s="48" t="s">
        <v>15</v>
      </c>
      <c r="B351" s="16" t="s">
        <v>470</v>
      </c>
      <c r="C351" s="18" t="s">
        <v>468</v>
      </c>
      <c r="D351" s="18" t="s">
        <v>514</v>
      </c>
      <c r="E351" s="18" t="s">
        <v>238</v>
      </c>
      <c r="F351" s="18" t="s">
        <v>528</v>
      </c>
      <c r="G351" s="18">
        <v>120.33</v>
      </c>
      <c r="H351" s="18">
        <v>10</v>
      </c>
      <c r="I351" s="56" t="s">
        <v>38</v>
      </c>
    </row>
    <row r="352" spans="1:9" ht="75" x14ac:dyDescent="0.25">
      <c r="A352" s="48" t="s">
        <v>15</v>
      </c>
      <c r="B352" s="16" t="s">
        <v>475</v>
      </c>
      <c r="C352" s="18" t="s">
        <v>468</v>
      </c>
      <c r="D352" s="18" t="s">
        <v>478</v>
      </c>
      <c r="E352" s="18" t="s">
        <v>75</v>
      </c>
      <c r="F352" s="18" t="s">
        <v>505</v>
      </c>
      <c r="G352" s="18">
        <v>481.32</v>
      </c>
      <c r="H352" s="18">
        <v>40</v>
      </c>
      <c r="I352" s="56" t="s">
        <v>38</v>
      </c>
    </row>
    <row r="353" spans="1:9" ht="45" x14ac:dyDescent="0.25">
      <c r="A353" s="48" t="s">
        <v>15</v>
      </c>
      <c r="B353" s="16" t="s">
        <v>529</v>
      </c>
      <c r="C353" s="18" t="s">
        <v>468</v>
      </c>
      <c r="D353" s="18" t="s">
        <v>214</v>
      </c>
      <c r="E353" s="18" t="s">
        <v>530</v>
      </c>
      <c r="F353" s="18" t="s">
        <v>531</v>
      </c>
      <c r="G353" s="18">
        <v>240.66</v>
      </c>
      <c r="H353" s="18">
        <v>20</v>
      </c>
      <c r="I353" s="56" t="s">
        <v>38</v>
      </c>
    </row>
    <row r="354" spans="1:9" ht="75" x14ac:dyDescent="0.25">
      <c r="A354" s="48" t="s">
        <v>15</v>
      </c>
      <c r="B354" s="16" t="s">
        <v>470</v>
      </c>
      <c r="C354" s="18" t="s">
        <v>468</v>
      </c>
      <c r="D354" s="18" t="s">
        <v>514</v>
      </c>
      <c r="E354" s="18" t="s">
        <v>238</v>
      </c>
      <c r="F354" s="18" t="s">
        <v>532</v>
      </c>
      <c r="G354" s="18">
        <v>115.81</v>
      </c>
      <c r="H354" s="18">
        <v>10</v>
      </c>
      <c r="I354" s="56" t="s">
        <v>38</v>
      </c>
    </row>
    <row r="355" spans="1:9" ht="45" x14ac:dyDescent="0.25">
      <c r="A355" s="48" t="s">
        <v>15</v>
      </c>
      <c r="B355" s="16" t="s">
        <v>468</v>
      </c>
      <c r="C355" s="18" t="s">
        <v>468</v>
      </c>
      <c r="D355" s="18" t="s">
        <v>214</v>
      </c>
      <c r="E355" s="18" t="s">
        <v>200</v>
      </c>
      <c r="F355" s="18" t="s">
        <v>516</v>
      </c>
      <c r="G355" s="18">
        <v>175.93</v>
      </c>
      <c r="H355" s="18">
        <v>20</v>
      </c>
      <c r="I355" s="56" t="s">
        <v>38</v>
      </c>
    </row>
    <row r="356" spans="1:9" ht="60" x14ac:dyDescent="0.25">
      <c r="A356" s="48" t="s">
        <v>15</v>
      </c>
      <c r="B356" s="16" t="s">
        <v>493</v>
      </c>
      <c r="C356" s="18" t="s">
        <v>468</v>
      </c>
      <c r="D356" s="18" t="s">
        <v>533</v>
      </c>
      <c r="E356" s="18" t="s">
        <v>75</v>
      </c>
      <c r="F356" s="18" t="s">
        <v>534</v>
      </c>
      <c r="G356" s="18">
        <v>177.68</v>
      </c>
      <c r="H356" s="18">
        <v>20</v>
      </c>
      <c r="I356" s="56" t="s">
        <v>38</v>
      </c>
    </row>
    <row r="357" spans="1:9" ht="60" x14ac:dyDescent="0.25">
      <c r="A357" s="48" t="s">
        <v>15</v>
      </c>
      <c r="B357" s="16" t="s">
        <v>489</v>
      </c>
      <c r="C357" s="18" t="s">
        <v>468</v>
      </c>
      <c r="D357" s="18" t="s">
        <v>535</v>
      </c>
      <c r="E357" s="18" t="s">
        <v>236</v>
      </c>
      <c r="F357" s="18" t="s">
        <v>536</v>
      </c>
      <c r="G357" s="18">
        <v>168.39</v>
      </c>
      <c r="H357" s="18">
        <v>20</v>
      </c>
      <c r="I357" s="56" t="s">
        <v>38</v>
      </c>
    </row>
    <row r="358" spans="1:9" ht="60" x14ac:dyDescent="0.25">
      <c r="A358" s="48" t="s">
        <v>15</v>
      </c>
      <c r="B358" s="16" t="s">
        <v>487</v>
      </c>
      <c r="C358" s="18" t="s">
        <v>468</v>
      </c>
      <c r="D358" s="18" t="s">
        <v>214</v>
      </c>
      <c r="E358" s="18" t="s">
        <v>234</v>
      </c>
      <c r="F358" s="18" t="s">
        <v>537</v>
      </c>
      <c r="G358" s="18">
        <v>154.37</v>
      </c>
      <c r="H358" s="18">
        <v>20</v>
      </c>
      <c r="I358" s="56" t="s">
        <v>38</v>
      </c>
    </row>
    <row r="359" spans="1:9" ht="75" x14ac:dyDescent="0.25">
      <c r="A359" s="48" t="s">
        <v>15</v>
      </c>
      <c r="B359" s="16" t="s">
        <v>493</v>
      </c>
      <c r="C359" s="18" t="s">
        <v>468</v>
      </c>
      <c r="D359" s="18" t="s">
        <v>478</v>
      </c>
      <c r="E359" s="18" t="s">
        <v>75</v>
      </c>
      <c r="F359" s="18" t="s">
        <v>494</v>
      </c>
      <c r="G359" s="18">
        <v>355.37</v>
      </c>
      <c r="H359" s="18">
        <v>40</v>
      </c>
      <c r="I359" s="56" t="s">
        <v>38</v>
      </c>
    </row>
    <row r="360" spans="1:9" ht="45" x14ac:dyDescent="0.25">
      <c r="A360" s="48" t="s">
        <v>15</v>
      </c>
      <c r="B360" s="16" t="s">
        <v>487</v>
      </c>
      <c r="C360" s="18" t="s">
        <v>468</v>
      </c>
      <c r="D360" s="18" t="s">
        <v>214</v>
      </c>
      <c r="E360" s="18" t="s">
        <v>234</v>
      </c>
      <c r="F360" s="18" t="s">
        <v>538</v>
      </c>
      <c r="G360" s="18">
        <v>154.37</v>
      </c>
      <c r="H360" s="18">
        <v>20</v>
      </c>
      <c r="I360" s="56" t="s">
        <v>38</v>
      </c>
    </row>
    <row r="361" spans="1:9" ht="75" x14ac:dyDescent="0.25">
      <c r="A361" s="48" t="s">
        <v>15</v>
      </c>
      <c r="B361" s="16" t="s">
        <v>468</v>
      </c>
      <c r="C361" s="18" t="s">
        <v>468</v>
      </c>
      <c r="D361" s="18" t="s">
        <v>523</v>
      </c>
      <c r="E361" s="18" t="s">
        <v>168</v>
      </c>
      <c r="F361" s="18" t="s">
        <v>539</v>
      </c>
      <c r="G361" s="18">
        <v>73</v>
      </c>
      <c r="H361" s="18">
        <v>10</v>
      </c>
      <c r="I361" s="56" t="s">
        <v>38</v>
      </c>
    </row>
    <row r="362" spans="1:9" ht="105" x14ac:dyDescent="0.25">
      <c r="A362" s="48" t="s">
        <v>15</v>
      </c>
      <c r="B362" s="16" t="s">
        <v>484</v>
      </c>
      <c r="C362" s="18" t="s">
        <v>468</v>
      </c>
      <c r="D362" s="18" t="s">
        <v>216</v>
      </c>
      <c r="E362" s="18" t="s">
        <v>399</v>
      </c>
      <c r="F362" s="18" t="s">
        <v>540</v>
      </c>
      <c r="G362" s="18">
        <v>194.3</v>
      </c>
      <c r="H362" s="18">
        <v>20</v>
      </c>
      <c r="I362" s="56" t="s">
        <v>38</v>
      </c>
    </row>
    <row r="363" spans="1:9" ht="75" x14ac:dyDescent="0.25">
      <c r="A363" s="48" t="s">
        <v>15</v>
      </c>
      <c r="B363" s="16" t="s">
        <v>475</v>
      </c>
      <c r="C363" s="18" t="s">
        <v>468</v>
      </c>
      <c r="D363" s="18" t="s">
        <v>476</v>
      </c>
      <c r="E363" s="18" t="s">
        <v>75</v>
      </c>
      <c r="F363" s="18" t="s">
        <v>534</v>
      </c>
      <c r="G363" s="18">
        <v>177.68</v>
      </c>
      <c r="H363" s="18">
        <v>20</v>
      </c>
      <c r="I363" s="56" t="s">
        <v>38</v>
      </c>
    </row>
    <row r="364" spans="1:9" ht="90" x14ac:dyDescent="0.25">
      <c r="A364" s="48" t="s">
        <v>15</v>
      </c>
      <c r="B364" s="16" t="s">
        <v>468</v>
      </c>
      <c r="C364" s="18" t="s">
        <v>468</v>
      </c>
      <c r="D364" s="18" t="s">
        <v>541</v>
      </c>
      <c r="E364" s="18" t="s">
        <v>198</v>
      </c>
      <c r="F364" s="18" t="s">
        <v>542</v>
      </c>
      <c r="G364" s="18">
        <v>182.86</v>
      </c>
      <c r="H364" s="18">
        <v>20</v>
      </c>
      <c r="I364" s="56" t="s">
        <v>38</v>
      </c>
    </row>
    <row r="365" spans="1:9" ht="60" x14ac:dyDescent="0.25">
      <c r="A365" s="48" t="s">
        <v>15</v>
      </c>
      <c r="B365" s="16" t="s">
        <v>487</v>
      </c>
      <c r="C365" s="18" t="s">
        <v>468</v>
      </c>
      <c r="D365" s="18" t="s">
        <v>214</v>
      </c>
      <c r="E365" s="18" t="s">
        <v>234</v>
      </c>
      <c r="F365" s="18" t="s">
        <v>543</v>
      </c>
      <c r="G365" s="18">
        <v>161.32</v>
      </c>
      <c r="H365" s="18">
        <v>20</v>
      </c>
      <c r="I365" s="56" t="s">
        <v>38</v>
      </c>
    </row>
    <row r="366" spans="1:9" ht="60" x14ac:dyDescent="0.25">
      <c r="A366" s="48" t="s">
        <v>15</v>
      </c>
      <c r="B366" s="16" t="s">
        <v>529</v>
      </c>
      <c r="C366" s="18" t="s">
        <v>468</v>
      </c>
      <c r="D366" s="18" t="s">
        <v>544</v>
      </c>
      <c r="E366" s="18" t="s">
        <v>530</v>
      </c>
      <c r="F366" s="18" t="s">
        <v>545</v>
      </c>
      <c r="G366" s="18">
        <v>1137</v>
      </c>
      <c r="H366" s="18">
        <v>100</v>
      </c>
      <c r="I366" s="56" t="s">
        <v>38</v>
      </c>
    </row>
    <row r="367" spans="1:9" ht="75" x14ac:dyDescent="0.25">
      <c r="A367" s="48" t="s">
        <v>15</v>
      </c>
      <c r="B367" s="16" t="s">
        <v>470</v>
      </c>
      <c r="C367" s="18" t="s">
        <v>468</v>
      </c>
      <c r="D367" s="18" t="s">
        <v>471</v>
      </c>
      <c r="E367" s="18" t="s">
        <v>238</v>
      </c>
      <c r="F367" s="18" t="s">
        <v>515</v>
      </c>
      <c r="G367" s="18">
        <v>228.55</v>
      </c>
      <c r="H367" s="18">
        <v>20</v>
      </c>
      <c r="I367" s="56" t="s">
        <v>38</v>
      </c>
    </row>
    <row r="368" spans="1:9" ht="60" x14ac:dyDescent="0.25">
      <c r="A368" s="48" t="s">
        <v>15</v>
      </c>
      <c r="B368" s="16" t="s">
        <v>475</v>
      </c>
      <c r="C368" s="18" t="s">
        <v>468</v>
      </c>
      <c r="D368" s="18" t="s">
        <v>482</v>
      </c>
      <c r="E368" s="18" t="s">
        <v>75</v>
      </c>
      <c r="F368" s="18" t="s">
        <v>505</v>
      </c>
      <c r="G368" s="18">
        <v>240.66</v>
      </c>
      <c r="H368" s="18">
        <v>20</v>
      </c>
      <c r="I368" s="56" t="s">
        <v>38</v>
      </c>
    </row>
    <row r="369" spans="1:9" ht="45" x14ac:dyDescent="0.25">
      <c r="A369" s="48" t="s">
        <v>15</v>
      </c>
      <c r="B369" s="16" t="s">
        <v>487</v>
      </c>
      <c r="C369" s="18" t="s">
        <v>468</v>
      </c>
      <c r="D369" s="18" t="s">
        <v>214</v>
      </c>
      <c r="E369" s="18" t="s">
        <v>234</v>
      </c>
      <c r="F369" s="18" t="s">
        <v>546</v>
      </c>
      <c r="G369" s="18">
        <v>161.32</v>
      </c>
      <c r="H369" s="18">
        <v>20</v>
      </c>
      <c r="I369" s="56" t="s">
        <v>38</v>
      </c>
    </row>
    <row r="370" spans="1:9" ht="75" x14ac:dyDescent="0.25">
      <c r="A370" s="48" t="s">
        <v>15</v>
      </c>
      <c r="B370" s="16" t="s">
        <v>475</v>
      </c>
      <c r="C370" s="18" t="s">
        <v>468</v>
      </c>
      <c r="D370" s="18" t="s">
        <v>486</v>
      </c>
      <c r="E370" s="18" t="s">
        <v>75</v>
      </c>
      <c r="F370" s="18" t="s">
        <v>483</v>
      </c>
      <c r="G370" s="18">
        <v>118.86</v>
      </c>
      <c r="H370" s="18">
        <v>10</v>
      </c>
      <c r="I370" s="56" t="s">
        <v>38</v>
      </c>
    </row>
    <row r="371" spans="1:9" ht="45" x14ac:dyDescent="0.25">
      <c r="A371" s="48" t="s">
        <v>15</v>
      </c>
      <c r="B371" s="16" t="s">
        <v>468</v>
      </c>
      <c r="C371" s="18" t="s">
        <v>468</v>
      </c>
      <c r="D371" s="18" t="s">
        <v>214</v>
      </c>
      <c r="E371" s="18" t="s">
        <v>83</v>
      </c>
      <c r="F371" s="18" t="s">
        <v>510</v>
      </c>
      <c r="G371" s="18">
        <v>205.25</v>
      </c>
      <c r="H371" s="18">
        <v>20</v>
      </c>
      <c r="I371" s="56" t="s">
        <v>38</v>
      </c>
    </row>
    <row r="372" spans="1:9" ht="45" x14ac:dyDescent="0.25">
      <c r="A372" s="48" t="s">
        <v>15</v>
      </c>
      <c r="B372" s="16" t="s">
        <v>529</v>
      </c>
      <c r="C372" s="18" t="s">
        <v>468</v>
      </c>
      <c r="D372" s="18" t="s">
        <v>523</v>
      </c>
      <c r="E372" s="18" t="s">
        <v>530</v>
      </c>
      <c r="F372" s="18" t="s">
        <v>545</v>
      </c>
      <c r="G372" s="18">
        <v>113.7</v>
      </c>
      <c r="H372" s="18">
        <v>10</v>
      </c>
      <c r="I372" s="56" t="s">
        <v>38</v>
      </c>
    </row>
    <row r="373" spans="1:9" ht="60" x14ac:dyDescent="0.25">
      <c r="A373" s="48">
        <v>7</v>
      </c>
      <c r="B373" s="16" t="s">
        <v>547</v>
      </c>
      <c r="C373" s="18" t="s">
        <v>548</v>
      </c>
      <c r="D373" s="18" t="s">
        <v>549</v>
      </c>
      <c r="E373" s="18" t="s">
        <v>234</v>
      </c>
      <c r="F373" s="18" t="s">
        <v>550</v>
      </c>
      <c r="G373" s="18">
        <v>258.55</v>
      </c>
      <c r="H373" s="18">
        <v>25</v>
      </c>
      <c r="I373" s="56">
        <v>8.65</v>
      </c>
    </row>
    <row r="374" spans="1:9" ht="75" x14ac:dyDescent="0.25">
      <c r="A374" s="48" t="s">
        <v>15</v>
      </c>
      <c r="B374" s="16" t="s">
        <v>548</v>
      </c>
      <c r="C374" s="18" t="s">
        <v>548</v>
      </c>
      <c r="D374" s="18" t="s">
        <v>551</v>
      </c>
      <c r="E374" s="18" t="s">
        <v>179</v>
      </c>
      <c r="F374" s="18" t="s">
        <v>552</v>
      </c>
      <c r="G374" s="18">
        <v>111.09</v>
      </c>
      <c r="H374" s="18">
        <v>10</v>
      </c>
      <c r="I374" s="56" t="s">
        <v>38</v>
      </c>
    </row>
    <row r="375" spans="1:9" ht="60" x14ac:dyDescent="0.25">
      <c r="A375" s="48" t="s">
        <v>15</v>
      </c>
      <c r="B375" s="16" t="s">
        <v>547</v>
      </c>
      <c r="C375" s="18" t="s">
        <v>548</v>
      </c>
      <c r="D375" s="18" t="s">
        <v>553</v>
      </c>
      <c r="E375" s="18" t="s">
        <v>234</v>
      </c>
      <c r="F375" s="18" t="s">
        <v>554</v>
      </c>
      <c r="G375" s="18">
        <v>111.09</v>
      </c>
      <c r="H375" s="18">
        <v>10</v>
      </c>
      <c r="I375" s="56" t="s">
        <v>38</v>
      </c>
    </row>
    <row r="376" spans="1:9" ht="105" x14ac:dyDescent="0.25">
      <c r="A376" s="48" t="s">
        <v>15</v>
      </c>
      <c r="B376" s="16" t="s">
        <v>548</v>
      </c>
      <c r="C376" s="18" t="s">
        <v>548</v>
      </c>
      <c r="D376" s="18" t="s">
        <v>555</v>
      </c>
      <c r="E376" s="18" t="s">
        <v>556</v>
      </c>
      <c r="F376" s="18" t="s">
        <v>557</v>
      </c>
      <c r="G376" s="18">
        <v>258.55</v>
      </c>
      <c r="H376" s="18">
        <v>25</v>
      </c>
      <c r="I376" s="56" t="s">
        <v>38</v>
      </c>
    </row>
    <row r="377" spans="1:9" ht="60" x14ac:dyDescent="0.25">
      <c r="A377" s="48" t="s">
        <v>15</v>
      </c>
      <c r="B377" s="16" t="s">
        <v>547</v>
      </c>
      <c r="C377" s="18" t="s">
        <v>548</v>
      </c>
      <c r="D377" s="18" t="s">
        <v>553</v>
      </c>
      <c r="E377" s="18" t="s">
        <v>234</v>
      </c>
      <c r="F377" s="18" t="s">
        <v>550</v>
      </c>
      <c r="G377" s="18">
        <v>111.09</v>
      </c>
      <c r="H377" s="18">
        <v>10</v>
      </c>
      <c r="I377" s="56" t="s">
        <v>38</v>
      </c>
    </row>
    <row r="378" spans="1:9" ht="60" x14ac:dyDescent="0.25">
      <c r="A378" s="48" t="s">
        <v>15</v>
      </c>
      <c r="B378" s="16" t="s">
        <v>548</v>
      </c>
      <c r="C378" s="18" t="s">
        <v>548</v>
      </c>
      <c r="D378" s="18" t="s">
        <v>558</v>
      </c>
      <c r="E378" s="18" t="s">
        <v>83</v>
      </c>
      <c r="F378" s="18" t="s">
        <v>559</v>
      </c>
      <c r="G378" s="18">
        <v>432.5</v>
      </c>
      <c r="H378" s="18">
        <v>50</v>
      </c>
      <c r="I378" s="56" t="s">
        <v>38</v>
      </c>
    </row>
    <row r="379" spans="1:9" ht="60" x14ac:dyDescent="0.25">
      <c r="A379" s="48" t="s">
        <v>15</v>
      </c>
      <c r="B379" s="16" t="s">
        <v>548</v>
      </c>
      <c r="C379" s="18" t="s">
        <v>548</v>
      </c>
      <c r="D379" s="18" t="s">
        <v>558</v>
      </c>
      <c r="E379" s="18" t="s">
        <v>83</v>
      </c>
      <c r="F379" s="18" t="s">
        <v>560</v>
      </c>
      <c r="G379" s="18">
        <v>437.35</v>
      </c>
      <c r="H379" s="18">
        <v>50</v>
      </c>
      <c r="I379" s="56" t="s">
        <v>38</v>
      </c>
    </row>
    <row r="380" spans="1:9" ht="60" x14ac:dyDescent="0.25">
      <c r="A380" s="48" t="s">
        <v>15</v>
      </c>
      <c r="B380" s="16" t="s">
        <v>548</v>
      </c>
      <c r="C380" s="18" t="s">
        <v>548</v>
      </c>
      <c r="D380" s="18" t="s">
        <v>561</v>
      </c>
      <c r="E380" s="18" t="s">
        <v>83</v>
      </c>
      <c r="F380" s="18" t="s">
        <v>560</v>
      </c>
      <c r="G380" s="18">
        <v>205.33</v>
      </c>
      <c r="H380" s="18">
        <v>20</v>
      </c>
      <c r="I380" s="56" t="s">
        <v>38</v>
      </c>
    </row>
    <row r="381" spans="1:9" ht="60" x14ac:dyDescent="0.25">
      <c r="A381" s="48" t="s">
        <v>15</v>
      </c>
      <c r="B381" s="16" t="s">
        <v>548</v>
      </c>
      <c r="C381" s="18" t="s">
        <v>548</v>
      </c>
      <c r="D381" s="18" t="s">
        <v>562</v>
      </c>
      <c r="E381" s="18" t="s">
        <v>83</v>
      </c>
      <c r="F381" s="18" t="s">
        <v>563</v>
      </c>
      <c r="G381" s="18">
        <v>174.99</v>
      </c>
      <c r="H381" s="18">
        <v>20</v>
      </c>
      <c r="I381" s="56" t="s">
        <v>38</v>
      </c>
    </row>
    <row r="382" spans="1:9" ht="60" x14ac:dyDescent="0.25">
      <c r="A382" s="48" t="s">
        <v>15</v>
      </c>
      <c r="B382" s="16" t="s">
        <v>548</v>
      </c>
      <c r="C382" s="18" t="s">
        <v>548</v>
      </c>
      <c r="D382" s="18" t="s">
        <v>562</v>
      </c>
      <c r="E382" s="18" t="s">
        <v>83</v>
      </c>
      <c r="F382" s="18" t="s">
        <v>560</v>
      </c>
      <c r="G382" s="18">
        <v>205.33</v>
      </c>
      <c r="H382" s="18">
        <v>20</v>
      </c>
      <c r="I382" s="56" t="s">
        <v>38</v>
      </c>
    </row>
    <row r="383" spans="1:9" ht="75" x14ac:dyDescent="0.25">
      <c r="A383" s="48" t="s">
        <v>15</v>
      </c>
      <c r="B383" s="16" t="s">
        <v>548</v>
      </c>
      <c r="C383" s="18" t="s">
        <v>548</v>
      </c>
      <c r="D383" s="18" t="s">
        <v>564</v>
      </c>
      <c r="E383" s="18" t="s">
        <v>179</v>
      </c>
      <c r="F383" s="18" t="s">
        <v>565</v>
      </c>
      <c r="G383" s="18">
        <v>258.55</v>
      </c>
      <c r="H383" s="18">
        <v>25</v>
      </c>
      <c r="I383" s="56" t="s">
        <v>38</v>
      </c>
    </row>
    <row r="384" spans="1:9" ht="75" x14ac:dyDescent="0.25">
      <c r="A384" s="48" t="s">
        <v>15</v>
      </c>
      <c r="B384" s="16" t="s">
        <v>548</v>
      </c>
      <c r="C384" s="18" t="s">
        <v>548</v>
      </c>
      <c r="D384" s="18" t="s">
        <v>566</v>
      </c>
      <c r="E384" s="18" t="s">
        <v>179</v>
      </c>
      <c r="F384" s="18" t="s">
        <v>552</v>
      </c>
      <c r="G384" s="18">
        <v>258.55</v>
      </c>
      <c r="H384" s="18">
        <v>25</v>
      </c>
      <c r="I384" s="56" t="s">
        <v>38</v>
      </c>
    </row>
    <row r="385" spans="1:9" ht="75" x14ac:dyDescent="0.25">
      <c r="A385" s="48" t="s">
        <v>15</v>
      </c>
      <c r="B385" s="16" t="s">
        <v>548</v>
      </c>
      <c r="C385" s="18" t="s">
        <v>548</v>
      </c>
      <c r="D385" s="18" t="s">
        <v>551</v>
      </c>
      <c r="E385" s="18" t="s">
        <v>179</v>
      </c>
      <c r="F385" s="18" t="s">
        <v>567</v>
      </c>
      <c r="G385" s="18">
        <v>111.09</v>
      </c>
      <c r="H385" s="18">
        <v>10</v>
      </c>
      <c r="I385" s="56" t="s">
        <v>38</v>
      </c>
    </row>
    <row r="386" spans="1:9" ht="60" x14ac:dyDescent="0.25">
      <c r="A386" s="48" t="s">
        <v>15</v>
      </c>
      <c r="B386" s="16" t="s">
        <v>547</v>
      </c>
      <c r="C386" s="18" t="s">
        <v>548</v>
      </c>
      <c r="D386" s="18" t="s">
        <v>549</v>
      </c>
      <c r="E386" s="18" t="s">
        <v>234</v>
      </c>
      <c r="F386" s="18" t="s">
        <v>554</v>
      </c>
      <c r="G386" s="18">
        <v>258.55</v>
      </c>
      <c r="H386" s="18">
        <v>25</v>
      </c>
      <c r="I386" s="56" t="s">
        <v>38</v>
      </c>
    </row>
    <row r="387" spans="1:9" ht="45" x14ac:dyDescent="0.25">
      <c r="A387" s="45">
        <v>8</v>
      </c>
      <c r="B387" s="30" t="s">
        <v>581</v>
      </c>
      <c r="C387" s="32" t="s">
        <v>581</v>
      </c>
      <c r="D387" s="32" t="s">
        <v>582</v>
      </c>
      <c r="E387" s="32" t="s">
        <v>197</v>
      </c>
      <c r="F387" s="32" t="s">
        <v>583</v>
      </c>
      <c r="G387" s="32">
        <v>79.92</v>
      </c>
      <c r="H387" s="32">
        <v>20</v>
      </c>
      <c r="I387" s="55">
        <v>3.82</v>
      </c>
    </row>
    <row r="388" spans="1:9" ht="60" x14ac:dyDescent="0.25">
      <c r="A388" s="45" t="s">
        <v>15</v>
      </c>
      <c r="B388" s="30" t="s">
        <v>584</v>
      </c>
      <c r="C388" s="32" t="s">
        <v>581</v>
      </c>
      <c r="D388" s="32" t="s">
        <v>582</v>
      </c>
      <c r="E388" s="32" t="s">
        <v>234</v>
      </c>
      <c r="F388" s="32" t="s">
        <v>585</v>
      </c>
      <c r="G388" s="32">
        <v>130</v>
      </c>
      <c r="H388" s="32">
        <v>20</v>
      </c>
      <c r="I388" s="55" t="s">
        <v>38</v>
      </c>
    </row>
    <row r="389" spans="1:9" ht="45" x14ac:dyDescent="0.25">
      <c r="A389" s="45" t="s">
        <v>15</v>
      </c>
      <c r="B389" s="30" t="s">
        <v>581</v>
      </c>
      <c r="C389" s="32" t="s">
        <v>581</v>
      </c>
      <c r="D389" s="32" t="s">
        <v>586</v>
      </c>
      <c r="E389" s="32" t="s">
        <v>197</v>
      </c>
      <c r="F389" s="32" t="s">
        <v>587</v>
      </c>
      <c r="G389" s="32">
        <v>76.48</v>
      </c>
      <c r="H389" s="32">
        <v>20</v>
      </c>
      <c r="I389" s="55" t="s">
        <v>38</v>
      </c>
    </row>
    <row r="390" spans="1:9" ht="45" x14ac:dyDescent="0.25">
      <c r="A390" s="45" t="s">
        <v>15</v>
      </c>
      <c r="B390" s="30" t="s">
        <v>581</v>
      </c>
      <c r="C390" s="32" t="s">
        <v>581</v>
      </c>
      <c r="D390" s="32" t="s">
        <v>586</v>
      </c>
      <c r="E390" s="32" t="s">
        <v>197</v>
      </c>
      <c r="F390" s="32" t="s">
        <v>588</v>
      </c>
      <c r="G390" s="32">
        <v>83.52</v>
      </c>
      <c r="H390" s="32">
        <v>20</v>
      </c>
      <c r="I390" s="55" t="s">
        <v>38</v>
      </c>
    </row>
    <row r="391" spans="1:9" ht="45" x14ac:dyDescent="0.25">
      <c r="A391" s="45" t="s">
        <v>15</v>
      </c>
      <c r="B391" s="30" t="s">
        <v>584</v>
      </c>
      <c r="C391" s="32" t="s">
        <v>581</v>
      </c>
      <c r="D391" s="32" t="s">
        <v>582</v>
      </c>
      <c r="E391" s="32" t="s">
        <v>234</v>
      </c>
      <c r="F391" s="32" t="s">
        <v>589</v>
      </c>
      <c r="G391" s="32">
        <v>139.88</v>
      </c>
      <c r="H391" s="32">
        <v>20</v>
      </c>
      <c r="I391" s="55" t="s">
        <v>38</v>
      </c>
    </row>
    <row r="392" spans="1:9" ht="45" x14ac:dyDescent="0.25">
      <c r="A392" s="45" t="s">
        <v>15</v>
      </c>
      <c r="B392" s="30" t="s">
        <v>584</v>
      </c>
      <c r="C392" s="32" t="s">
        <v>581</v>
      </c>
      <c r="D392" s="32" t="s">
        <v>582</v>
      </c>
      <c r="E392" s="32" t="s">
        <v>80</v>
      </c>
      <c r="F392" s="32" t="s">
        <v>590</v>
      </c>
      <c r="G392" s="32">
        <v>108.33</v>
      </c>
      <c r="H392" s="32">
        <v>20</v>
      </c>
      <c r="I392" s="55" t="s">
        <v>38</v>
      </c>
    </row>
    <row r="393" spans="1:9" ht="60" x14ac:dyDescent="0.25">
      <c r="A393" s="45" t="s">
        <v>15</v>
      </c>
      <c r="B393" s="30" t="s">
        <v>591</v>
      </c>
      <c r="C393" s="32" t="s">
        <v>581</v>
      </c>
      <c r="D393" s="32" t="s">
        <v>592</v>
      </c>
      <c r="E393" s="32" t="s">
        <v>593</v>
      </c>
      <c r="F393" s="32" t="s">
        <v>594</v>
      </c>
      <c r="G393" s="32">
        <v>129.94999999999999</v>
      </c>
      <c r="H393" s="32">
        <v>20</v>
      </c>
      <c r="I393" s="55" t="s">
        <v>38</v>
      </c>
    </row>
    <row r="394" spans="1:9" ht="60" x14ac:dyDescent="0.25">
      <c r="A394" s="45" t="s">
        <v>15</v>
      </c>
      <c r="B394" s="30" t="s">
        <v>581</v>
      </c>
      <c r="C394" s="32" t="s">
        <v>581</v>
      </c>
      <c r="D394" s="32" t="s">
        <v>582</v>
      </c>
      <c r="E394" s="32" t="s">
        <v>595</v>
      </c>
      <c r="F394" s="32" t="s">
        <v>596</v>
      </c>
      <c r="G394" s="32">
        <v>130</v>
      </c>
      <c r="H394" s="32">
        <v>20</v>
      </c>
      <c r="I394" s="55" t="s">
        <v>38</v>
      </c>
    </row>
    <row r="395" spans="1:9" ht="60" x14ac:dyDescent="0.25">
      <c r="A395" s="45" t="s">
        <v>15</v>
      </c>
      <c r="B395" s="30" t="s">
        <v>584</v>
      </c>
      <c r="C395" s="32" t="s">
        <v>581</v>
      </c>
      <c r="D395" s="32" t="s">
        <v>582</v>
      </c>
      <c r="E395" s="32" t="s">
        <v>80</v>
      </c>
      <c r="F395" s="32" t="s">
        <v>597</v>
      </c>
      <c r="G395" s="32">
        <v>108.33</v>
      </c>
      <c r="H395" s="32">
        <v>20</v>
      </c>
      <c r="I395" s="55" t="s">
        <v>38</v>
      </c>
    </row>
    <row r="396" spans="1:9" ht="60" x14ac:dyDescent="0.25">
      <c r="A396" s="45" t="s">
        <v>15</v>
      </c>
      <c r="B396" s="30" t="s">
        <v>581</v>
      </c>
      <c r="C396" s="32" t="s">
        <v>581</v>
      </c>
      <c r="D396" s="32" t="s">
        <v>598</v>
      </c>
      <c r="E396" s="32" t="s">
        <v>198</v>
      </c>
      <c r="F396" s="32" t="s">
        <v>599</v>
      </c>
      <c r="G396" s="32">
        <v>130</v>
      </c>
      <c r="H396" s="32">
        <v>20</v>
      </c>
      <c r="I396" s="55" t="s">
        <v>38</v>
      </c>
    </row>
    <row r="397" spans="1:9" ht="45" x14ac:dyDescent="0.25">
      <c r="A397" s="45" t="s">
        <v>15</v>
      </c>
      <c r="B397" s="30" t="s">
        <v>581</v>
      </c>
      <c r="C397" s="32" t="s">
        <v>581</v>
      </c>
      <c r="D397" s="32" t="s">
        <v>586</v>
      </c>
      <c r="E397" s="32" t="s">
        <v>197</v>
      </c>
      <c r="F397" s="32" t="s">
        <v>583</v>
      </c>
      <c r="G397" s="32">
        <v>79.92</v>
      </c>
      <c r="H397" s="32">
        <v>20</v>
      </c>
      <c r="I397" s="55" t="s">
        <v>38</v>
      </c>
    </row>
    <row r="398" spans="1:9" ht="60" x14ac:dyDescent="0.25">
      <c r="A398" s="45" t="s">
        <v>15</v>
      </c>
      <c r="B398" s="30" t="s">
        <v>591</v>
      </c>
      <c r="C398" s="32" t="s">
        <v>581</v>
      </c>
      <c r="D398" s="32" t="s">
        <v>600</v>
      </c>
      <c r="E398" s="32" t="s">
        <v>593</v>
      </c>
      <c r="F398" s="32" t="s">
        <v>594</v>
      </c>
      <c r="G398" s="32">
        <v>64.98</v>
      </c>
      <c r="H398" s="32">
        <v>10</v>
      </c>
      <c r="I398" s="55" t="s">
        <v>38</v>
      </c>
    </row>
    <row r="399" spans="1:9" ht="45" x14ac:dyDescent="0.25">
      <c r="A399" s="45" t="s">
        <v>15</v>
      </c>
      <c r="B399" s="30" t="s">
        <v>581</v>
      </c>
      <c r="C399" s="32" t="s">
        <v>581</v>
      </c>
      <c r="D399" s="32" t="s">
        <v>582</v>
      </c>
      <c r="E399" s="32" t="s">
        <v>197</v>
      </c>
      <c r="F399" s="32" t="s">
        <v>588</v>
      </c>
      <c r="G399" s="32">
        <v>83.52</v>
      </c>
      <c r="H399" s="32">
        <v>20</v>
      </c>
      <c r="I399" s="55" t="s">
        <v>38</v>
      </c>
    </row>
    <row r="400" spans="1:9" ht="75" x14ac:dyDescent="0.25">
      <c r="A400" s="45" t="s">
        <v>15</v>
      </c>
      <c r="B400" s="30" t="s">
        <v>601</v>
      </c>
      <c r="C400" s="32" t="s">
        <v>581</v>
      </c>
      <c r="D400" s="32" t="s">
        <v>602</v>
      </c>
      <c r="E400" s="32" t="s">
        <v>530</v>
      </c>
      <c r="F400" s="32" t="s">
        <v>603</v>
      </c>
      <c r="G400" s="32">
        <v>461.37</v>
      </c>
      <c r="H400" s="32">
        <v>100</v>
      </c>
      <c r="I400" s="55" t="s">
        <v>38</v>
      </c>
    </row>
    <row r="401" spans="1:9" ht="45" x14ac:dyDescent="0.25">
      <c r="A401" s="45" t="s">
        <v>15</v>
      </c>
      <c r="B401" s="30" t="s">
        <v>584</v>
      </c>
      <c r="C401" s="32" t="s">
        <v>581</v>
      </c>
      <c r="D401" s="32" t="s">
        <v>582</v>
      </c>
      <c r="E401" s="32" t="s">
        <v>80</v>
      </c>
      <c r="F401" s="32" t="s">
        <v>604</v>
      </c>
      <c r="G401" s="32">
        <v>97.65</v>
      </c>
      <c r="H401" s="32">
        <v>20</v>
      </c>
      <c r="I401" s="55" t="s">
        <v>38</v>
      </c>
    </row>
    <row r="402" spans="1:9" ht="45" x14ac:dyDescent="0.25">
      <c r="A402" s="45" t="s">
        <v>15</v>
      </c>
      <c r="B402" s="30" t="s">
        <v>581</v>
      </c>
      <c r="C402" s="32" t="s">
        <v>581</v>
      </c>
      <c r="D402" s="32" t="s">
        <v>605</v>
      </c>
      <c r="E402" s="32" t="s">
        <v>197</v>
      </c>
      <c r="F402" s="32" t="s">
        <v>606</v>
      </c>
      <c r="G402" s="32">
        <v>76.48</v>
      </c>
      <c r="H402" s="32">
        <v>20</v>
      </c>
      <c r="I402" s="55" t="s">
        <v>38</v>
      </c>
    </row>
    <row r="403" spans="1:9" ht="60" x14ac:dyDescent="0.25">
      <c r="A403" s="45" t="s">
        <v>15</v>
      </c>
      <c r="B403" s="30" t="s">
        <v>607</v>
      </c>
      <c r="C403" s="32" t="s">
        <v>581</v>
      </c>
      <c r="D403" s="32" t="s">
        <v>608</v>
      </c>
      <c r="E403" s="32" t="s">
        <v>75</v>
      </c>
      <c r="F403" s="32" t="s">
        <v>609</v>
      </c>
      <c r="G403" s="32">
        <v>149.77000000000001</v>
      </c>
      <c r="H403" s="32">
        <v>20</v>
      </c>
      <c r="I403" s="55" t="s">
        <v>38</v>
      </c>
    </row>
    <row r="404" spans="1:9" ht="45" x14ac:dyDescent="0.25">
      <c r="A404" s="45">
        <v>9</v>
      </c>
      <c r="B404" s="30" t="s">
        <v>614</v>
      </c>
      <c r="C404" s="32" t="s">
        <v>615</v>
      </c>
      <c r="D404" s="32" t="s">
        <v>616</v>
      </c>
      <c r="E404" s="32" t="s">
        <v>617</v>
      </c>
      <c r="F404" s="32" t="s">
        <v>618</v>
      </c>
      <c r="G404" s="32">
        <v>519.88</v>
      </c>
      <c r="H404" s="32">
        <v>100</v>
      </c>
      <c r="I404" s="55">
        <v>5.19</v>
      </c>
    </row>
    <row r="405" spans="1:9" ht="75" x14ac:dyDescent="0.25">
      <c r="A405" s="45" t="s">
        <v>15</v>
      </c>
      <c r="B405" s="30" t="s">
        <v>614</v>
      </c>
      <c r="C405" s="32" t="s">
        <v>615</v>
      </c>
      <c r="D405" s="32" t="s">
        <v>619</v>
      </c>
      <c r="E405" s="32" t="s">
        <v>617</v>
      </c>
      <c r="F405" s="32" t="s">
        <v>620</v>
      </c>
      <c r="G405" s="32">
        <v>519.88</v>
      </c>
      <c r="H405" s="32">
        <v>100</v>
      </c>
      <c r="I405" s="55" t="s">
        <v>38</v>
      </c>
    </row>
    <row r="406" spans="1:9" ht="75" x14ac:dyDescent="0.25">
      <c r="A406" s="45">
        <v>10</v>
      </c>
      <c r="B406" s="36" t="s">
        <v>625</v>
      </c>
      <c r="C406" s="32" t="s">
        <v>626</v>
      </c>
      <c r="D406" s="32" t="s">
        <v>627</v>
      </c>
      <c r="E406" s="32" t="s">
        <v>75</v>
      </c>
      <c r="F406" s="32" t="s">
        <v>628</v>
      </c>
      <c r="G406" s="32">
        <v>110.4</v>
      </c>
      <c r="H406" s="32">
        <v>20</v>
      </c>
      <c r="I406" s="55">
        <v>0.71</v>
      </c>
    </row>
    <row r="407" spans="1:9" ht="90" x14ac:dyDescent="0.25">
      <c r="A407" s="45" t="s">
        <v>15</v>
      </c>
      <c r="B407" s="36" t="s">
        <v>626</v>
      </c>
      <c r="C407" s="32" t="s">
        <v>626</v>
      </c>
      <c r="D407" s="32" t="s">
        <v>629</v>
      </c>
      <c r="E407" s="32" t="s">
        <v>630</v>
      </c>
      <c r="F407" s="32" t="s">
        <v>631</v>
      </c>
      <c r="G407" s="32">
        <v>45.86</v>
      </c>
      <c r="H407" s="32">
        <v>20</v>
      </c>
      <c r="I407" s="55" t="s">
        <v>38</v>
      </c>
    </row>
    <row r="408" spans="1:9" ht="75" x14ac:dyDescent="0.25">
      <c r="A408" s="45" t="s">
        <v>15</v>
      </c>
      <c r="B408" s="36" t="s">
        <v>625</v>
      </c>
      <c r="C408" s="32" t="s">
        <v>626</v>
      </c>
      <c r="D408" s="32" t="s">
        <v>632</v>
      </c>
      <c r="E408" s="32" t="s">
        <v>75</v>
      </c>
      <c r="F408" s="32" t="s">
        <v>633</v>
      </c>
      <c r="G408" s="32">
        <v>222.32</v>
      </c>
      <c r="H408" s="32">
        <v>40</v>
      </c>
      <c r="I408" s="55" t="s">
        <v>38</v>
      </c>
    </row>
    <row r="409" spans="1:9" ht="75" x14ac:dyDescent="0.25">
      <c r="A409" s="45" t="s">
        <v>15</v>
      </c>
      <c r="B409" s="36" t="s">
        <v>625</v>
      </c>
      <c r="C409" s="32" t="s">
        <v>626</v>
      </c>
      <c r="D409" s="32" t="s">
        <v>634</v>
      </c>
      <c r="E409" s="32" t="s">
        <v>75</v>
      </c>
      <c r="F409" s="32" t="s">
        <v>635</v>
      </c>
      <c r="G409" s="32">
        <v>39.86</v>
      </c>
      <c r="H409" s="32">
        <v>6</v>
      </c>
      <c r="I409" s="55" t="s">
        <v>38</v>
      </c>
    </row>
    <row r="410" spans="1:9" ht="75" x14ac:dyDescent="0.25">
      <c r="A410" s="45" t="s">
        <v>15</v>
      </c>
      <c r="B410" s="36" t="s">
        <v>625</v>
      </c>
      <c r="C410" s="32" t="s">
        <v>626</v>
      </c>
      <c r="D410" s="32" t="s">
        <v>636</v>
      </c>
      <c r="E410" s="32" t="s">
        <v>75</v>
      </c>
      <c r="F410" s="32" t="s">
        <v>637</v>
      </c>
      <c r="G410" s="32">
        <v>105.65</v>
      </c>
      <c r="H410" s="32">
        <v>20</v>
      </c>
      <c r="I410" s="55" t="s">
        <v>38</v>
      </c>
    </row>
    <row r="411" spans="1:9" ht="45" x14ac:dyDescent="0.25">
      <c r="A411" s="45" t="s">
        <v>15</v>
      </c>
      <c r="B411" s="36" t="s">
        <v>626</v>
      </c>
      <c r="C411" s="32" t="s">
        <v>626</v>
      </c>
      <c r="D411" s="32" t="s">
        <v>638</v>
      </c>
      <c r="E411" s="32" t="s">
        <v>83</v>
      </c>
      <c r="F411" s="32" t="s">
        <v>639</v>
      </c>
      <c r="G411" s="32">
        <v>36.51</v>
      </c>
      <c r="H411" s="32">
        <v>10</v>
      </c>
      <c r="I411" s="55" t="s">
        <v>38</v>
      </c>
    </row>
    <row r="412" spans="1:9" ht="45" x14ac:dyDescent="0.25">
      <c r="A412" s="45" t="s">
        <v>15</v>
      </c>
      <c r="B412" s="36" t="s">
        <v>626</v>
      </c>
      <c r="C412" s="32" t="s">
        <v>626</v>
      </c>
      <c r="D412" s="32" t="s">
        <v>640</v>
      </c>
      <c r="E412" s="32" t="s">
        <v>641</v>
      </c>
      <c r="F412" s="32" t="s">
        <v>642</v>
      </c>
      <c r="G412" s="32">
        <v>23.96</v>
      </c>
      <c r="H412" s="32">
        <v>10</v>
      </c>
      <c r="I412" s="55" t="s">
        <v>38</v>
      </c>
    </row>
    <row r="413" spans="1:9" ht="75" x14ac:dyDescent="0.25">
      <c r="A413" s="45" t="s">
        <v>15</v>
      </c>
      <c r="B413" s="36" t="s">
        <v>626</v>
      </c>
      <c r="C413" s="32" t="s">
        <v>626</v>
      </c>
      <c r="D413" s="32" t="s">
        <v>643</v>
      </c>
      <c r="E413" s="32" t="s">
        <v>644</v>
      </c>
      <c r="F413" s="32" t="s">
        <v>645</v>
      </c>
      <c r="G413" s="32">
        <v>18.34</v>
      </c>
      <c r="H413" s="32">
        <v>20</v>
      </c>
      <c r="I413" s="55" t="s">
        <v>38</v>
      </c>
    </row>
    <row r="414" spans="1:9" ht="75" x14ac:dyDescent="0.25">
      <c r="A414" s="45" t="s">
        <v>15</v>
      </c>
      <c r="B414" s="36" t="s">
        <v>625</v>
      </c>
      <c r="C414" s="32" t="s">
        <v>626</v>
      </c>
      <c r="D414" s="32" t="s">
        <v>646</v>
      </c>
      <c r="E414" s="32" t="s">
        <v>75</v>
      </c>
      <c r="F414" s="32" t="s">
        <v>647</v>
      </c>
      <c r="G414" s="32">
        <v>50.12</v>
      </c>
      <c r="H414" s="32">
        <v>10</v>
      </c>
      <c r="I414" s="55" t="s">
        <v>38</v>
      </c>
    </row>
    <row r="415" spans="1:9" ht="45" x14ac:dyDescent="0.25">
      <c r="A415" s="45" t="s">
        <v>15</v>
      </c>
      <c r="B415" s="36" t="s">
        <v>626</v>
      </c>
      <c r="C415" s="32" t="s">
        <v>626</v>
      </c>
      <c r="D415" s="32" t="s">
        <v>648</v>
      </c>
      <c r="E415" s="32" t="s">
        <v>197</v>
      </c>
      <c r="F415" s="32" t="s">
        <v>649</v>
      </c>
      <c r="G415" s="32">
        <v>70.09</v>
      </c>
      <c r="H415" s="32">
        <v>10</v>
      </c>
      <c r="I415" s="55" t="s">
        <v>38</v>
      </c>
    </row>
    <row r="416" spans="1:9" ht="75" x14ac:dyDescent="0.25">
      <c r="A416" s="45" t="s">
        <v>15</v>
      </c>
      <c r="B416" s="36" t="s">
        <v>625</v>
      </c>
      <c r="C416" s="32" t="s">
        <v>626</v>
      </c>
      <c r="D416" s="32" t="s">
        <v>636</v>
      </c>
      <c r="E416" s="32" t="s">
        <v>75</v>
      </c>
      <c r="F416" s="32" t="s">
        <v>633</v>
      </c>
      <c r="G416" s="32">
        <v>115.37</v>
      </c>
      <c r="H416" s="32">
        <v>20</v>
      </c>
      <c r="I416" s="55" t="s">
        <v>38</v>
      </c>
    </row>
    <row r="417" spans="1:9" ht="45" x14ac:dyDescent="0.25">
      <c r="A417" s="45" t="s">
        <v>15</v>
      </c>
      <c r="B417" s="36" t="s">
        <v>626</v>
      </c>
      <c r="C417" s="32" t="s">
        <v>626</v>
      </c>
      <c r="D417" s="32" t="s">
        <v>650</v>
      </c>
      <c r="E417" s="32" t="s">
        <v>173</v>
      </c>
      <c r="F417" s="32" t="s">
        <v>651</v>
      </c>
      <c r="G417" s="32">
        <v>47.9</v>
      </c>
      <c r="H417" s="32">
        <v>20</v>
      </c>
      <c r="I417" s="55" t="s">
        <v>38</v>
      </c>
    </row>
    <row r="418" spans="1:9" ht="45" x14ac:dyDescent="0.25">
      <c r="A418" s="45" t="s">
        <v>15</v>
      </c>
      <c r="B418" s="36" t="s">
        <v>626</v>
      </c>
      <c r="C418" s="32" t="s">
        <v>626</v>
      </c>
      <c r="D418" s="32" t="s">
        <v>648</v>
      </c>
      <c r="E418" s="32" t="s">
        <v>197</v>
      </c>
      <c r="F418" s="32" t="s">
        <v>652</v>
      </c>
      <c r="G418" s="32">
        <v>73.239999999999995</v>
      </c>
      <c r="H418" s="32">
        <v>20</v>
      </c>
      <c r="I418" s="55" t="s">
        <v>38</v>
      </c>
    </row>
    <row r="419" spans="1:9" ht="45" x14ac:dyDescent="0.25">
      <c r="A419" s="45" t="s">
        <v>15</v>
      </c>
      <c r="B419" s="36" t="s">
        <v>626</v>
      </c>
      <c r="C419" s="32" t="s">
        <v>626</v>
      </c>
      <c r="D419" s="32" t="s">
        <v>653</v>
      </c>
      <c r="E419" s="32" t="s">
        <v>236</v>
      </c>
      <c r="F419" s="32" t="s">
        <v>654</v>
      </c>
      <c r="G419" s="32">
        <v>65.5</v>
      </c>
      <c r="H419" s="32">
        <v>20</v>
      </c>
      <c r="I419" s="55" t="s">
        <v>38</v>
      </c>
    </row>
    <row r="420" spans="1:9" ht="60" x14ac:dyDescent="0.25">
      <c r="A420" s="45" t="s">
        <v>15</v>
      </c>
      <c r="B420" s="36" t="s">
        <v>626</v>
      </c>
      <c r="C420" s="32" t="s">
        <v>626</v>
      </c>
      <c r="D420" s="32" t="s">
        <v>648</v>
      </c>
      <c r="E420" s="32" t="s">
        <v>83</v>
      </c>
      <c r="F420" s="32" t="s">
        <v>655</v>
      </c>
      <c r="G420" s="32">
        <v>36.51</v>
      </c>
      <c r="H420" s="32">
        <v>10</v>
      </c>
      <c r="I420" s="55" t="s">
        <v>38</v>
      </c>
    </row>
    <row r="421" spans="1:9" ht="45" x14ac:dyDescent="0.25">
      <c r="A421" s="45" t="s">
        <v>15</v>
      </c>
      <c r="B421" s="36" t="s">
        <v>656</v>
      </c>
      <c r="C421" s="32" t="s">
        <v>626</v>
      </c>
      <c r="D421" s="32" t="s">
        <v>629</v>
      </c>
      <c r="E421" s="32" t="s">
        <v>234</v>
      </c>
      <c r="F421" s="32" t="s">
        <v>657</v>
      </c>
      <c r="G421" s="32">
        <v>77.209999999999994</v>
      </c>
      <c r="H421" s="32">
        <v>20</v>
      </c>
      <c r="I421" s="55" t="s">
        <v>38</v>
      </c>
    </row>
    <row r="422" spans="1:9" ht="75" x14ac:dyDescent="0.25">
      <c r="A422" s="45" t="s">
        <v>15</v>
      </c>
      <c r="B422" s="36" t="s">
        <v>625</v>
      </c>
      <c r="C422" s="32" t="s">
        <v>626</v>
      </c>
      <c r="D422" s="32" t="s">
        <v>636</v>
      </c>
      <c r="E422" s="32" t="s">
        <v>75</v>
      </c>
      <c r="F422" s="32" t="s">
        <v>658</v>
      </c>
      <c r="G422" s="32">
        <v>105.65</v>
      </c>
      <c r="H422" s="32">
        <v>20</v>
      </c>
      <c r="I422" s="55" t="s">
        <v>38</v>
      </c>
    </row>
    <row r="423" spans="1:9" ht="75" x14ac:dyDescent="0.25">
      <c r="A423" s="45" t="s">
        <v>15</v>
      </c>
      <c r="B423" s="36" t="s">
        <v>625</v>
      </c>
      <c r="C423" s="32" t="s">
        <v>626</v>
      </c>
      <c r="D423" s="32" t="s">
        <v>632</v>
      </c>
      <c r="E423" s="32" t="s">
        <v>75</v>
      </c>
      <c r="F423" s="32" t="s">
        <v>647</v>
      </c>
      <c r="G423" s="32">
        <v>192.98</v>
      </c>
      <c r="H423" s="32">
        <v>40</v>
      </c>
      <c r="I423" s="55" t="s">
        <v>38</v>
      </c>
    </row>
    <row r="424" spans="1:9" ht="75" x14ac:dyDescent="0.25">
      <c r="A424" s="45" t="s">
        <v>15</v>
      </c>
      <c r="B424" s="36" t="s">
        <v>625</v>
      </c>
      <c r="C424" s="32" t="s">
        <v>626</v>
      </c>
      <c r="D424" s="32" t="s">
        <v>636</v>
      </c>
      <c r="E424" s="32" t="s">
        <v>75</v>
      </c>
      <c r="F424" s="32" t="s">
        <v>628</v>
      </c>
      <c r="G424" s="32">
        <v>110.4</v>
      </c>
      <c r="H424" s="32">
        <v>20</v>
      </c>
      <c r="I424" s="55" t="s">
        <v>38</v>
      </c>
    </row>
    <row r="425" spans="1:9" ht="75" x14ac:dyDescent="0.25">
      <c r="A425" s="45" t="s">
        <v>15</v>
      </c>
      <c r="B425" s="36" t="s">
        <v>625</v>
      </c>
      <c r="C425" s="32" t="s">
        <v>626</v>
      </c>
      <c r="D425" s="32" t="s">
        <v>632</v>
      </c>
      <c r="E425" s="32" t="s">
        <v>75</v>
      </c>
      <c r="F425" s="32" t="s">
        <v>658</v>
      </c>
      <c r="G425" s="32">
        <v>203.59</v>
      </c>
      <c r="H425" s="32">
        <v>40</v>
      </c>
      <c r="I425" s="55" t="s">
        <v>38</v>
      </c>
    </row>
    <row r="426" spans="1:9" ht="75" x14ac:dyDescent="0.25">
      <c r="A426" s="45" t="s">
        <v>15</v>
      </c>
      <c r="B426" s="36" t="s">
        <v>625</v>
      </c>
      <c r="C426" s="32" t="s">
        <v>626</v>
      </c>
      <c r="D426" s="32" t="s">
        <v>634</v>
      </c>
      <c r="E426" s="32" t="s">
        <v>75</v>
      </c>
      <c r="F426" s="32" t="s">
        <v>659</v>
      </c>
      <c r="G426" s="32">
        <v>39.86</v>
      </c>
      <c r="H426" s="32">
        <v>6</v>
      </c>
      <c r="I426" s="55" t="s">
        <v>38</v>
      </c>
    </row>
    <row r="427" spans="1:9" ht="45" x14ac:dyDescent="0.25">
      <c r="A427" s="45" t="s">
        <v>15</v>
      </c>
      <c r="B427" s="36" t="s">
        <v>626</v>
      </c>
      <c r="C427" s="32" t="s">
        <v>626</v>
      </c>
      <c r="D427" s="32" t="s">
        <v>640</v>
      </c>
      <c r="E427" s="32" t="s">
        <v>660</v>
      </c>
      <c r="F427" s="32" t="s">
        <v>661</v>
      </c>
      <c r="G427" s="32">
        <v>18.18</v>
      </c>
      <c r="H427" s="32">
        <v>10</v>
      </c>
      <c r="I427" s="55" t="s">
        <v>38</v>
      </c>
    </row>
    <row r="428" spans="1:9" ht="60" x14ac:dyDescent="0.25">
      <c r="A428" s="45" t="s">
        <v>15</v>
      </c>
      <c r="B428" s="36" t="s">
        <v>626</v>
      </c>
      <c r="C428" s="32" t="s">
        <v>626</v>
      </c>
      <c r="D428" s="32" t="s">
        <v>653</v>
      </c>
      <c r="E428" s="32" t="s">
        <v>236</v>
      </c>
      <c r="F428" s="32" t="s">
        <v>662</v>
      </c>
      <c r="G428" s="32">
        <v>68.45</v>
      </c>
      <c r="H428" s="32">
        <v>20</v>
      </c>
      <c r="I428" s="55" t="s">
        <v>38</v>
      </c>
    </row>
    <row r="429" spans="1:9" ht="45" x14ac:dyDescent="0.25">
      <c r="A429" s="45" t="s">
        <v>15</v>
      </c>
      <c r="B429" s="36" t="s">
        <v>626</v>
      </c>
      <c r="C429" s="32" t="s">
        <v>626</v>
      </c>
      <c r="D429" s="32" t="s">
        <v>629</v>
      </c>
      <c r="E429" s="32" t="s">
        <v>83</v>
      </c>
      <c r="F429" s="32" t="s">
        <v>639</v>
      </c>
      <c r="G429" s="32">
        <v>36.51</v>
      </c>
      <c r="H429" s="32">
        <v>20</v>
      </c>
      <c r="I429" s="55" t="s">
        <v>38</v>
      </c>
    </row>
    <row r="430" spans="1:9" ht="45" x14ac:dyDescent="0.25">
      <c r="A430" s="45" t="s">
        <v>15</v>
      </c>
      <c r="B430" s="36" t="s">
        <v>626</v>
      </c>
      <c r="C430" s="32" t="s">
        <v>626</v>
      </c>
      <c r="D430" s="32" t="s">
        <v>629</v>
      </c>
      <c r="E430" s="32" t="s">
        <v>80</v>
      </c>
      <c r="F430" s="32" t="s">
        <v>663</v>
      </c>
      <c r="G430" s="32">
        <v>69.8</v>
      </c>
      <c r="H430" s="32">
        <v>20</v>
      </c>
      <c r="I430" s="55" t="s">
        <v>38</v>
      </c>
    </row>
    <row r="431" spans="1:9" ht="90" x14ac:dyDescent="0.25">
      <c r="A431" s="45" t="s">
        <v>15</v>
      </c>
      <c r="B431" s="36" t="s">
        <v>626</v>
      </c>
      <c r="C431" s="32" t="s">
        <v>626</v>
      </c>
      <c r="D431" s="32" t="s">
        <v>664</v>
      </c>
      <c r="E431" s="32" t="s">
        <v>665</v>
      </c>
      <c r="F431" s="32" t="s">
        <v>666</v>
      </c>
      <c r="G431" s="32">
        <v>74.22</v>
      </c>
      <c r="H431" s="32">
        <v>20</v>
      </c>
      <c r="I431" s="55" t="s">
        <v>38</v>
      </c>
    </row>
    <row r="432" spans="1:9" ht="75" x14ac:dyDescent="0.25">
      <c r="A432" s="45" t="s">
        <v>15</v>
      </c>
      <c r="B432" s="36" t="s">
        <v>625</v>
      </c>
      <c r="C432" s="32" t="s">
        <v>626</v>
      </c>
      <c r="D432" s="32" t="s">
        <v>667</v>
      </c>
      <c r="E432" s="32" t="s">
        <v>75</v>
      </c>
      <c r="F432" s="32" t="s">
        <v>647</v>
      </c>
      <c r="G432" s="32">
        <v>100.14</v>
      </c>
      <c r="H432" s="32">
        <v>20</v>
      </c>
      <c r="I432" s="55" t="s">
        <v>38</v>
      </c>
    </row>
    <row r="433" spans="1:9" ht="90" x14ac:dyDescent="0.25">
      <c r="A433" s="45" t="s">
        <v>15</v>
      </c>
      <c r="B433" s="36" t="s">
        <v>626</v>
      </c>
      <c r="C433" s="32" t="s">
        <v>626</v>
      </c>
      <c r="D433" s="32" t="s">
        <v>640</v>
      </c>
      <c r="E433" s="32" t="s">
        <v>630</v>
      </c>
      <c r="F433" s="32" t="s">
        <v>642</v>
      </c>
      <c r="G433" s="32">
        <v>23.96</v>
      </c>
      <c r="H433" s="32">
        <v>10</v>
      </c>
      <c r="I433" s="55" t="s">
        <v>38</v>
      </c>
    </row>
    <row r="434" spans="1:9" ht="45" x14ac:dyDescent="0.25">
      <c r="A434" s="45" t="s">
        <v>15</v>
      </c>
      <c r="B434" s="36" t="s">
        <v>626</v>
      </c>
      <c r="C434" s="32" t="s">
        <v>626</v>
      </c>
      <c r="D434" s="32" t="s">
        <v>629</v>
      </c>
      <c r="E434" s="32" t="s">
        <v>143</v>
      </c>
      <c r="F434" s="32" t="s">
        <v>668</v>
      </c>
      <c r="G434" s="32">
        <v>67.38</v>
      </c>
      <c r="H434" s="32">
        <v>20</v>
      </c>
      <c r="I434" s="55" t="s">
        <v>38</v>
      </c>
    </row>
    <row r="435" spans="1:9" ht="75" x14ac:dyDescent="0.25">
      <c r="A435" s="45" t="s">
        <v>15</v>
      </c>
      <c r="B435" s="36" t="s">
        <v>625</v>
      </c>
      <c r="C435" s="32" t="s">
        <v>626</v>
      </c>
      <c r="D435" s="32" t="s">
        <v>627</v>
      </c>
      <c r="E435" s="32" t="s">
        <v>75</v>
      </c>
      <c r="F435" s="32" t="s">
        <v>633</v>
      </c>
      <c r="G435" s="32">
        <v>115.37</v>
      </c>
      <c r="H435" s="32">
        <v>20</v>
      </c>
      <c r="I435" s="55" t="s">
        <v>38</v>
      </c>
    </row>
    <row r="436" spans="1:9" ht="75" x14ac:dyDescent="0.25">
      <c r="A436" s="45" t="s">
        <v>15</v>
      </c>
      <c r="B436" s="36" t="s">
        <v>625</v>
      </c>
      <c r="C436" s="32" t="s">
        <v>626</v>
      </c>
      <c r="D436" s="32" t="s">
        <v>646</v>
      </c>
      <c r="E436" s="32" t="s">
        <v>75</v>
      </c>
      <c r="F436" s="32" t="s">
        <v>669</v>
      </c>
      <c r="G436" s="32">
        <v>76.040000000000006</v>
      </c>
      <c r="H436" s="32">
        <v>10</v>
      </c>
      <c r="I436" s="55" t="s">
        <v>38</v>
      </c>
    </row>
    <row r="437" spans="1:9" ht="45" x14ac:dyDescent="0.25">
      <c r="A437" s="45" t="s">
        <v>15</v>
      </c>
      <c r="B437" s="36" t="s">
        <v>626</v>
      </c>
      <c r="C437" s="32" t="s">
        <v>626</v>
      </c>
      <c r="D437" s="32" t="s">
        <v>640</v>
      </c>
      <c r="E437" s="32" t="s">
        <v>641</v>
      </c>
      <c r="F437" s="32" t="s">
        <v>631</v>
      </c>
      <c r="G437" s="32">
        <v>22.93</v>
      </c>
      <c r="H437" s="32">
        <v>10</v>
      </c>
      <c r="I437" s="55" t="s">
        <v>38</v>
      </c>
    </row>
    <row r="438" spans="1:9" ht="75" x14ac:dyDescent="0.25">
      <c r="A438" s="45" t="s">
        <v>15</v>
      </c>
      <c r="B438" s="36" t="s">
        <v>625</v>
      </c>
      <c r="C438" s="32" t="s">
        <v>626</v>
      </c>
      <c r="D438" s="32" t="s">
        <v>636</v>
      </c>
      <c r="E438" s="32" t="s">
        <v>75</v>
      </c>
      <c r="F438" s="32" t="s">
        <v>670</v>
      </c>
      <c r="G438" s="32">
        <v>110.4</v>
      </c>
      <c r="H438" s="32">
        <v>20</v>
      </c>
      <c r="I438" s="55" t="s">
        <v>38</v>
      </c>
    </row>
    <row r="439" spans="1:9" ht="75" x14ac:dyDescent="0.25">
      <c r="A439" s="45" t="s">
        <v>15</v>
      </c>
      <c r="B439" s="36" t="s">
        <v>625</v>
      </c>
      <c r="C439" s="32" t="s">
        <v>626</v>
      </c>
      <c r="D439" s="32" t="s">
        <v>634</v>
      </c>
      <c r="E439" s="32" t="s">
        <v>75</v>
      </c>
      <c r="F439" s="32" t="s">
        <v>669</v>
      </c>
      <c r="G439" s="32">
        <v>45.62</v>
      </c>
      <c r="H439" s="32">
        <v>6</v>
      </c>
      <c r="I439" s="55" t="s">
        <v>38</v>
      </c>
    </row>
    <row r="440" spans="1:9" ht="90" x14ac:dyDescent="0.25">
      <c r="A440" s="45" t="s">
        <v>15</v>
      </c>
      <c r="B440" s="36" t="s">
        <v>626</v>
      </c>
      <c r="C440" s="32" t="s">
        <v>626</v>
      </c>
      <c r="D440" s="32" t="s">
        <v>629</v>
      </c>
      <c r="E440" s="32" t="s">
        <v>630</v>
      </c>
      <c r="F440" s="32" t="s">
        <v>631</v>
      </c>
      <c r="G440" s="32">
        <v>45.86</v>
      </c>
      <c r="H440" s="32">
        <v>20</v>
      </c>
      <c r="I440" s="55" t="s">
        <v>38</v>
      </c>
    </row>
    <row r="441" spans="1:9" ht="75" x14ac:dyDescent="0.25">
      <c r="A441" s="45" t="s">
        <v>15</v>
      </c>
      <c r="B441" s="36" t="s">
        <v>625</v>
      </c>
      <c r="C441" s="32" t="s">
        <v>626</v>
      </c>
      <c r="D441" s="32" t="s">
        <v>646</v>
      </c>
      <c r="E441" s="32" t="s">
        <v>75</v>
      </c>
      <c r="F441" s="32" t="s">
        <v>671</v>
      </c>
      <c r="G441" s="32">
        <v>59.19</v>
      </c>
      <c r="H441" s="32">
        <v>10</v>
      </c>
      <c r="I441" s="55" t="s">
        <v>38</v>
      </c>
    </row>
    <row r="442" spans="1:9" ht="45" x14ac:dyDescent="0.25">
      <c r="A442" s="45" t="s">
        <v>15</v>
      </c>
      <c r="B442" s="36" t="s">
        <v>626</v>
      </c>
      <c r="C442" s="32" t="s">
        <v>626</v>
      </c>
      <c r="D442" s="32" t="s">
        <v>629</v>
      </c>
      <c r="E442" s="32" t="s">
        <v>80</v>
      </c>
      <c r="F442" s="32" t="s">
        <v>672</v>
      </c>
      <c r="G442" s="32">
        <v>60.99</v>
      </c>
      <c r="H442" s="32">
        <v>20</v>
      </c>
      <c r="I442" s="55" t="s">
        <v>38</v>
      </c>
    </row>
    <row r="443" spans="1:9" ht="75" x14ac:dyDescent="0.25">
      <c r="A443" s="45" t="s">
        <v>15</v>
      </c>
      <c r="B443" s="36" t="s">
        <v>625</v>
      </c>
      <c r="C443" s="32" t="s">
        <v>626</v>
      </c>
      <c r="D443" s="32" t="s">
        <v>627</v>
      </c>
      <c r="E443" s="32" t="s">
        <v>75</v>
      </c>
      <c r="F443" s="32" t="s">
        <v>670</v>
      </c>
      <c r="G443" s="32">
        <v>110.4</v>
      </c>
      <c r="H443" s="32">
        <v>20</v>
      </c>
      <c r="I443" s="55" t="s">
        <v>38</v>
      </c>
    </row>
    <row r="444" spans="1:9" ht="75" x14ac:dyDescent="0.25">
      <c r="A444" s="45" t="s">
        <v>15</v>
      </c>
      <c r="B444" s="36" t="s">
        <v>626</v>
      </c>
      <c r="C444" s="32" t="s">
        <v>626</v>
      </c>
      <c r="D444" s="32" t="s">
        <v>629</v>
      </c>
      <c r="E444" s="32" t="s">
        <v>127</v>
      </c>
      <c r="F444" s="32" t="s">
        <v>673</v>
      </c>
      <c r="G444" s="32">
        <v>74</v>
      </c>
      <c r="H444" s="32">
        <v>20</v>
      </c>
      <c r="I444" s="55" t="s">
        <v>38</v>
      </c>
    </row>
    <row r="445" spans="1:9" ht="75" x14ac:dyDescent="0.25">
      <c r="A445" s="45" t="s">
        <v>15</v>
      </c>
      <c r="B445" s="36" t="s">
        <v>625</v>
      </c>
      <c r="C445" s="32" t="s">
        <v>626</v>
      </c>
      <c r="D445" s="32" t="s">
        <v>646</v>
      </c>
      <c r="E445" s="32" t="s">
        <v>75</v>
      </c>
      <c r="F445" s="32" t="s">
        <v>658</v>
      </c>
      <c r="G445" s="32">
        <v>59.19</v>
      </c>
      <c r="H445" s="32">
        <v>10</v>
      </c>
      <c r="I445" s="55" t="s">
        <v>38</v>
      </c>
    </row>
    <row r="446" spans="1:9" ht="75" x14ac:dyDescent="0.25">
      <c r="A446" s="45" t="s">
        <v>15</v>
      </c>
      <c r="B446" s="36" t="s">
        <v>625</v>
      </c>
      <c r="C446" s="32" t="s">
        <v>626</v>
      </c>
      <c r="D446" s="32" t="s">
        <v>646</v>
      </c>
      <c r="E446" s="32" t="s">
        <v>75</v>
      </c>
      <c r="F446" s="32" t="s">
        <v>659</v>
      </c>
      <c r="G446" s="32">
        <v>66.44</v>
      </c>
      <c r="H446" s="32">
        <v>10</v>
      </c>
      <c r="I446" s="55" t="s">
        <v>38</v>
      </c>
    </row>
    <row r="447" spans="1:9" ht="75" x14ac:dyDescent="0.25">
      <c r="A447" s="45" t="s">
        <v>15</v>
      </c>
      <c r="B447" s="36" t="s">
        <v>674</v>
      </c>
      <c r="C447" s="32" t="s">
        <v>626</v>
      </c>
      <c r="D447" s="32" t="s">
        <v>675</v>
      </c>
      <c r="E447" s="32" t="s">
        <v>157</v>
      </c>
      <c r="F447" s="32" t="s">
        <v>676</v>
      </c>
      <c r="G447" s="32">
        <v>927.8</v>
      </c>
      <c r="H447" s="32">
        <v>200</v>
      </c>
      <c r="I447" s="55" t="s">
        <v>38</v>
      </c>
    </row>
    <row r="448" spans="1:9" ht="60" x14ac:dyDescent="0.25">
      <c r="A448" s="45" t="s">
        <v>15</v>
      </c>
      <c r="B448" s="36" t="s">
        <v>674</v>
      </c>
      <c r="C448" s="32" t="s">
        <v>626</v>
      </c>
      <c r="D448" s="32" t="s">
        <v>629</v>
      </c>
      <c r="E448" s="32" t="s">
        <v>157</v>
      </c>
      <c r="F448" s="32" t="s">
        <v>677</v>
      </c>
      <c r="G448" s="32">
        <v>123.17</v>
      </c>
      <c r="H448" s="32">
        <v>20</v>
      </c>
      <c r="I448" s="55" t="s">
        <v>38</v>
      </c>
    </row>
    <row r="449" spans="1:9" ht="45" x14ac:dyDescent="0.25">
      <c r="A449" s="45" t="s">
        <v>15</v>
      </c>
      <c r="B449" s="36" t="s">
        <v>626</v>
      </c>
      <c r="C449" s="32" t="s">
        <v>626</v>
      </c>
      <c r="D449" s="32" t="s">
        <v>629</v>
      </c>
      <c r="E449" s="32" t="s">
        <v>83</v>
      </c>
      <c r="F449" s="32" t="s">
        <v>678</v>
      </c>
      <c r="G449" s="32">
        <v>34.97</v>
      </c>
      <c r="H449" s="32">
        <v>20</v>
      </c>
      <c r="I449" s="55" t="s">
        <v>38</v>
      </c>
    </row>
    <row r="450" spans="1:9" ht="75" x14ac:dyDescent="0.25">
      <c r="A450" s="45" t="s">
        <v>15</v>
      </c>
      <c r="B450" s="36" t="s">
        <v>625</v>
      </c>
      <c r="C450" s="32" t="s">
        <v>626</v>
      </c>
      <c r="D450" s="32" t="s">
        <v>632</v>
      </c>
      <c r="E450" s="32" t="s">
        <v>75</v>
      </c>
      <c r="F450" s="32" t="s">
        <v>669</v>
      </c>
      <c r="G450" s="32">
        <v>222.32</v>
      </c>
      <c r="H450" s="32">
        <v>40</v>
      </c>
      <c r="I450" s="55" t="s">
        <v>38</v>
      </c>
    </row>
    <row r="451" spans="1:9" ht="45" x14ac:dyDescent="0.25">
      <c r="A451" s="45" t="s">
        <v>15</v>
      </c>
      <c r="B451" s="36" t="s">
        <v>626</v>
      </c>
      <c r="C451" s="32" t="s">
        <v>626</v>
      </c>
      <c r="D451" s="32" t="s">
        <v>679</v>
      </c>
      <c r="E451" s="32" t="s">
        <v>173</v>
      </c>
      <c r="F451" s="32" t="s">
        <v>651</v>
      </c>
      <c r="G451" s="32">
        <v>47.9</v>
      </c>
      <c r="H451" s="32">
        <v>20</v>
      </c>
      <c r="I451" s="55" t="s">
        <v>38</v>
      </c>
    </row>
    <row r="452" spans="1:9" ht="45" x14ac:dyDescent="0.25">
      <c r="A452" s="45" t="s">
        <v>15</v>
      </c>
      <c r="B452" s="36" t="s">
        <v>626</v>
      </c>
      <c r="C452" s="32" t="s">
        <v>626</v>
      </c>
      <c r="D452" s="32" t="s">
        <v>638</v>
      </c>
      <c r="E452" s="32" t="s">
        <v>83</v>
      </c>
      <c r="F452" s="32" t="s">
        <v>678</v>
      </c>
      <c r="G452" s="32">
        <v>34.97</v>
      </c>
      <c r="H452" s="32">
        <v>10</v>
      </c>
      <c r="I452" s="55" t="s">
        <v>38</v>
      </c>
    </row>
    <row r="453" spans="1:9" ht="60" x14ac:dyDescent="0.25">
      <c r="A453" s="45" t="s">
        <v>15</v>
      </c>
      <c r="B453" s="36" t="s">
        <v>626</v>
      </c>
      <c r="C453" s="32" t="s">
        <v>626</v>
      </c>
      <c r="D453" s="32" t="s">
        <v>629</v>
      </c>
      <c r="E453" s="32" t="s">
        <v>80</v>
      </c>
      <c r="F453" s="32" t="s">
        <v>680</v>
      </c>
      <c r="G453" s="32">
        <v>69.8</v>
      </c>
      <c r="H453" s="32">
        <v>20</v>
      </c>
      <c r="I453" s="55" t="s">
        <v>38</v>
      </c>
    </row>
    <row r="454" spans="1:9" ht="75" x14ac:dyDescent="0.25">
      <c r="A454" s="45" t="s">
        <v>15</v>
      </c>
      <c r="B454" s="36" t="s">
        <v>625</v>
      </c>
      <c r="C454" s="32" t="s">
        <v>626</v>
      </c>
      <c r="D454" s="32" t="s">
        <v>627</v>
      </c>
      <c r="E454" s="32" t="s">
        <v>75</v>
      </c>
      <c r="F454" s="32" t="s">
        <v>669</v>
      </c>
      <c r="G454" s="32">
        <v>115.37</v>
      </c>
      <c r="H454" s="32">
        <v>20</v>
      </c>
      <c r="I454" s="55" t="s">
        <v>38</v>
      </c>
    </row>
    <row r="455" spans="1:9" ht="75" x14ac:dyDescent="0.25">
      <c r="A455" s="45" t="s">
        <v>15</v>
      </c>
      <c r="B455" s="36" t="s">
        <v>625</v>
      </c>
      <c r="C455" s="32" t="s">
        <v>626</v>
      </c>
      <c r="D455" s="32" t="s">
        <v>634</v>
      </c>
      <c r="E455" s="32" t="s">
        <v>75</v>
      </c>
      <c r="F455" s="32" t="s">
        <v>671</v>
      </c>
      <c r="G455" s="32">
        <v>35.51</v>
      </c>
      <c r="H455" s="32">
        <v>6</v>
      </c>
      <c r="I455" s="55" t="s">
        <v>38</v>
      </c>
    </row>
    <row r="456" spans="1:9" ht="75" x14ac:dyDescent="0.25">
      <c r="A456" s="45" t="s">
        <v>15</v>
      </c>
      <c r="B456" s="36" t="s">
        <v>625</v>
      </c>
      <c r="C456" s="32" t="s">
        <v>626</v>
      </c>
      <c r="D456" s="32" t="s">
        <v>634</v>
      </c>
      <c r="E456" s="32" t="s">
        <v>75</v>
      </c>
      <c r="F456" s="32" t="s">
        <v>658</v>
      </c>
      <c r="G456" s="32">
        <v>35.51</v>
      </c>
      <c r="H456" s="32">
        <v>6</v>
      </c>
      <c r="I456" s="55" t="s">
        <v>38</v>
      </c>
    </row>
    <row r="457" spans="1:9" ht="45" x14ac:dyDescent="0.25">
      <c r="A457" s="45" t="s">
        <v>15</v>
      </c>
      <c r="B457" s="36" t="s">
        <v>626</v>
      </c>
      <c r="C457" s="32" t="s">
        <v>626</v>
      </c>
      <c r="D457" s="32" t="s">
        <v>650</v>
      </c>
      <c r="E457" s="32" t="s">
        <v>173</v>
      </c>
      <c r="F457" s="32" t="s">
        <v>681</v>
      </c>
      <c r="G457" s="32">
        <v>49.78</v>
      </c>
      <c r="H457" s="32">
        <v>20</v>
      </c>
      <c r="I457" s="55" t="s">
        <v>38</v>
      </c>
    </row>
    <row r="458" spans="1:9" ht="75" x14ac:dyDescent="0.25">
      <c r="A458" s="45" t="s">
        <v>15</v>
      </c>
      <c r="B458" s="36" t="s">
        <v>625</v>
      </c>
      <c r="C458" s="32" t="s">
        <v>626</v>
      </c>
      <c r="D458" s="32" t="s">
        <v>632</v>
      </c>
      <c r="E458" s="32" t="s">
        <v>75</v>
      </c>
      <c r="F458" s="32" t="s">
        <v>670</v>
      </c>
      <c r="G458" s="32">
        <v>212.75</v>
      </c>
      <c r="H458" s="32">
        <v>40</v>
      </c>
      <c r="I458" s="55" t="s">
        <v>38</v>
      </c>
    </row>
    <row r="459" spans="1:9" ht="90" x14ac:dyDescent="0.25">
      <c r="A459" s="45" t="s">
        <v>15</v>
      </c>
      <c r="B459" s="36" t="s">
        <v>626</v>
      </c>
      <c r="C459" s="32" t="s">
        <v>626</v>
      </c>
      <c r="D459" s="32" t="s">
        <v>640</v>
      </c>
      <c r="E459" s="32" t="s">
        <v>630</v>
      </c>
      <c r="F459" s="32" t="s">
        <v>631</v>
      </c>
      <c r="G459" s="32">
        <v>22.93</v>
      </c>
      <c r="H459" s="32">
        <v>10</v>
      </c>
      <c r="I459" s="55" t="s">
        <v>38</v>
      </c>
    </row>
    <row r="460" spans="1:9" ht="75" x14ac:dyDescent="0.25">
      <c r="A460" s="45" t="s">
        <v>15</v>
      </c>
      <c r="B460" s="36" t="s">
        <v>626</v>
      </c>
      <c r="C460" s="32" t="s">
        <v>626</v>
      </c>
      <c r="D460" s="32" t="s">
        <v>682</v>
      </c>
      <c r="E460" s="32" t="s">
        <v>77</v>
      </c>
      <c r="F460" s="32" t="s">
        <v>683</v>
      </c>
      <c r="G460" s="32">
        <v>92.78</v>
      </c>
      <c r="H460" s="32">
        <v>20</v>
      </c>
      <c r="I460" s="55" t="s">
        <v>38</v>
      </c>
    </row>
    <row r="461" spans="1:9" ht="90" x14ac:dyDescent="0.25">
      <c r="A461" s="45" t="s">
        <v>15</v>
      </c>
      <c r="B461" s="36" t="s">
        <v>626</v>
      </c>
      <c r="C461" s="32" t="s">
        <v>626</v>
      </c>
      <c r="D461" s="32" t="s">
        <v>640</v>
      </c>
      <c r="E461" s="32" t="s">
        <v>630</v>
      </c>
      <c r="F461" s="32" t="s">
        <v>642</v>
      </c>
      <c r="G461" s="32">
        <v>23.96</v>
      </c>
      <c r="H461" s="32">
        <v>10</v>
      </c>
      <c r="I461" s="55" t="s">
        <v>38</v>
      </c>
    </row>
    <row r="462" spans="1:9" ht="45" x14ac:dyDescent="0.25">
      <c r="A462" s="45" t="s">
        <v>15</v>
      </c>
      <c r="B462" s="36" t="s">
        <v>626</v>
      </c>
      <c r="C462" s="32" t="s">
        <v>626</v>
      </c>
      <c r="D462" s="32" t="s">
        <v>650</v>
      </c>
      <c r="E462" s="32" t="s">
        <v>173</v>
      </c>
      <c r="F462" s="32" t="s">
        <v>651</v>
      </c>
      <c r="G462" s="32">
        <v>47.9</v>
      </c>
      <c r="H462" s="32">
        <v>20</v>
      </c>
      <c r="I462" s="55" t="s">
        <v>38</v>
      </c>
    </row>
    <row r="463" spans="1:9" ht="90" x14ac:dyDescent="0.25">
      <c r="A463" s="45" t="s">
        <v>15</v>
      </c>
      <c r="B463" s="36" t="s">
        <v>626</v>
      </c>
      <c r="C463" s="32" t="s">
        <v>626</v>
      </c>
      <c r="D463" s="32" t="s">
        <v>640</v>
      </c>
      <c r="E463" s="32" t="s">
        <v>630</v>
      </c>
      <c r="F463" s="32" t="s">
        <v>631</v>
      </c>
      <c r="G463" s="32">
        <v>22.93</v>
      </c>
      <c r="H463" s="32">
        <v>10</v>
      </c>
      <c r="I463" s="55" t="s">
        <v>38</v>
      </c>
    </row>
    <row r="464" spans="1:9" ht="60" x14ac:dyDescent="0.25">
      <c r="A464" s="45" t="s">
        <v>15</v>
      </c>
      <c r="B464" s="36" t="s">
        <v>626</v>
      </c>
      <c r="C464" s="32" t="s">
        <v>626</v>
      </c>
      <c r="D464" s="32" t="s">
        <v>629</v>
      </c>
      <c r="E464" s="32" t="s">
        <v>83</v>
      </c>
      <c r="F464" s="32" t="s">
        <v>655</v>
      </c>
      <c r="G464" s="32">
        <v>36.51</v>
      </c>
      <c r="H464" s="32">
        <v>10</v>
      </c>
      <c r="I464" s="55" t="s">
        <v>38</v>
      </c>
    </row>
    <row r="465" spans="1:9" ht="75" x14ac:dyDescent="0.25">
      <c r="A465" s="45" t="s">
        <v>15</v>
      </c>
      <c r="B465" s="36" t="s">
        <v>625</v>
      </c>
      <c r="C465" s="32" t="s">
        <v>626</v>
      </c>
      <c r="D465" s="32" t="s">
        <v>627</v>
      </c>
      <c r="E465" s="32" t="s">
        <v>75</v>
      </c>
      <c r="F465" s="32" t="s">
        <v>647</v>
      </c>
      <c r="G465" s="32">
        <v>100.14</v>
      </c>
      <c r="H465" s="32">
        <v>20</v>
      </c>
      <c r="I465" s="55" t="s">
        <v>38</v>
      </c>
    </row>
    <row r="466" spans="1:9" ht="60" x14ac:dyDescent="0.25">
      <c r="A466" s="45" t="s">
        <v>15</v>
      </c>
      <c r="B466" s="36" t="s">
        <v>674</v>
      </c>
      <c r="C466" s="32" t="s">
        <v>626</v>
      </c>
      <c r="D466" s="32" t="s">
        <v>629</v>
      </c>
      <c r="E466" s="32" t="s">
        <v>157</v>
      </c>
      <c r="F466" s="32" t="s">
        <v>684</v>
      </c>
      <c r="G466" s="32">
        <v>119.59</v>
      </c>
      <c r="H466" s="32">
        <v>20</v>
      </c>
      <c r="I466" s="55" t="s">
        <v>38</v>
      </c>
    </row>
    <row r="467" spans="1:9" ht="75" x14ac:dyDescent="0.25">
      <c r="A467" s="45" t="s">
        <v>15</v>
      </c>
      <c r="B467" s="36" t="s">
        <v>625</v>
      </c>
      <c r="C467" s="32" t="s">
        <v>626</v>
      </c>
      <c r="D467" s="32" t="s">
        <v>632</v>
      </c>
      <c r="E467" s="32" t="s">
        <v>75</v>
      </c>
      <c r="F467" s="32" t="s">
        <v>637</v>
      </c>
      <c r="G467" s="32">
        <v>203.59</v>
      </c>
      <c r="H467" s="32">
        <v>40</v>
      </c>
      <c r="I467" s="55" t="s">
        <v>38</v>
      </c>
    </row>
    <row r="468" spans="1:9" ht="90" x14ac:dyDescent="0.25">
      <c r="A468" s="45" t="s">
        <v>15</v>
      </c>
      <c r="B468" s="36" t="s">
        <v>626</v>
      </c>
      <c r="C468" s="32" t="s">
        <v>626</v>
      </c>
      <c r="D468" s="32" t="s">
        <v>640</v>
      </c>
      <c r="E468" s="32" t="s">
        <v>630</v>
      </c>
      <c r="F468" s="32" t="s">
        <v>685</v>
      </c>
      <c r="G468" s="32">
        <v>25.03</v>
      </c>
      <c r="H468" s="32">
        <v>10</v>
      </c>
      <c r="I468" s="55" t="s">
        <v>38</v>
      </c>
    </row>
    <row r="469" spans="1:9" ht="45" x14ac:dyDescent="0.25">
      <c r="A469" s="45" t="s">
        <v>15</v>
      </c>
      <c r="B469" s="36" t="s">
        <v>626</v>
      </c>
      <c r="C469" s="32" t="s">
        <v>626</v>
      </c>
      <c r="D469" s="32" t="s">
        <v>650</v>
      </c>
      <c r="E469" s="32" t="s">
        <v>173</v>
      </c>
      <c r="F469" s="32" t="s">
        <v>681</v>
      </c>
      <c r="G469" s="32">
        <v>49.78</v>
      </c>
      <c r="H469" s="32">
        <v>20</v>
      </c>
      <c r="I469" s="55" t="s">
        <v>38</v>
      </c>
    </row>
    <row r="470" spans="1:9" ht="75" x14ac:dyDescent="0.25">
      <c r="A470" s="45" t="s">
        <v>15</v>
      </c>
      <c r="B470" s="36" t="s">
        <v>625</v>
      </c>
      <c r="C470" s="32" t="s">
        <v>626</v>
      </c>
      <c r="D470" s="32" t="s">
        <v>686</v>
      </c>
      <c r="E470" s="32" t="s">
        <v>75</v>
      </c>
      <c r="F470" s="32" t="s">
        <v>647</v>
      </c>
      <c r="G470" s="32">
        <v>30.07</v>
      </c>
      <c r="H470" s="32">
        <v>6</v>
      </c>
      <c r="I470" s="55" t="s">
        <v>38</v>
      </c>
    </row>
    <row r="471" spans="1:9" ht="45" x14ac:dyDescent="0.25">
      <c r="A471" s="45" t="s">
        <v>15</v>
      </c>
      <c r="B471" s="36" t="s">
        <v>626</v>
      </c>
      <c r="C471" s="32" t="s">
        <v>626</v>
      </c>
      <c r="D471" s="32" t="s">
        <v>679</v>
      </c>
      <c r="E471" s="32" t="s">
        <v>173</v>
      </c>
      <c r="F471" s="32" t="s">
        <v>681</v>
      </c>
      <c r="G471" s="32">
        <v>49.78</v>
      </c>
      <c r="H471" s="32">
        <v>20</v>
      </c>
      <c r="I471" s="55" t="s">
        <v>38</v>
      </c>
    </row>
    <row r="472" spans="1:9" ht="75" x14ac:dyDescent="0.25">
      <c r="A472" s="45" t="s">
        <v>15</v>
      </c>
      <c r="B472" s="36" t="s">
        <v>625</v>
      </c>
      <c r="C472" s="32" t="s">
        <v>626</v>
      </c>
      <c r="D472" s="32" t="s">
        <v>634</v>
      </c>
      <c r="E472" s="32" t="s">
        <v>75</v>
      </c>
      <c r="F472" s="32" t="s">
        <v>633</v>
      </c>
      <c r="G472" s="32">
        <v>45.62</v>
      </c>
      <c r="H472" s="32">
        <v>6</v>
      </c>
      <c r="I472" s="55" t="s">
        <v>38</v>
      </c>
    </row>
    <row r="473" spans="1:9" ht="60" x14ac:dyDescent="0.25">
      <c r="A473" s="45" t="s">
        <v>15</v>
      </c>
      <c r="B473" s="36" t="s">
        <v>626</v>
      </c>
      <c r="C473" s="32" t="s">
        <v>626</v>
      </c>
      <c r="D473" s="32" t="s">
        <v>682</v>
      </c>
      <c r="E473" s="32" t="s">
        <v>77</v>
      </c>
      <c r="F473" s="32" t="s">
        <v>687</v>
      </c>
      <c r="G473" s="32">
        <v>106.19</v>
      </c>
      <c r="H473" s="32">
        <v>20</v>
      </c>
      <c r="I473" s="55" t="s">
        <v>38</v>
      </c>
    </row>
    <row r="474" spans="1:9" ht="90" x14ac:dyDescent="0.25">
      <c r="A474" s="45" t="s">
        <v>15</v>
      </c>
      <c r="B474" s="36" t="s">
        <v>626</v>
      </c>
      <c r="C474" s="32" t="s">
        <v>626</v>
      </c>
      <c r="D474" s="32" t="s">
        <v>640</v>
      </c>
      <c r="E474" s="32" t="s">
        <v>630</v>
      </c>
      <c r="F474" s="32" t="s">
        <v>685</v>
      </c>
      <c r="G474" s="32">
        <v>25.03</v>
      </c>
      <c r="H474" s="32">
        <v>10</v>
      </c>
      <c r="I474" s="55" t="s">
        <v>38</v>
      </c>
    </row>
    <row r="475" spans="1:9" ht="60" x14ac:dyDescent="0.25">
      <c r="A475" s="45" t="s">
        <v>15</v>
      </c>
      <c r="B475" s="36" t="s">
        <v>626</v>
      </c>
      <c r="C475" s="32" t="s">
        <v>626</v>
      </c>
      <c r="D475" s="32" t="s">
        <v>688</v>
      </c>
      <c r="E475" s="32" t="s">
        <v>644</v>
      </c>
      <c r="F475" s="32" t="s">
        <v>645</v>
      </c>
      <c r="G475" s="32">
        <v>14.32</v>
      </c>
      <c r="H475" s="32">
        <v>20</v>
      </c>
      <c r="I475" s="55" t="s">
        <v>38</v>
      </c>
    </row>
    <row r="476" spans="1:9" ht="75" x14ac:dyDescent="0.25">
      <c r="A476" s="45" t="s">
        <v>15</v>
      </c>
      <c r="B476" s="36" t="s">
        <v>625</v>
      </c>
      <c r="C476" s="32" t="s">
        <v>626</v>
      </c>
      <c r="D476" s="32" t="s">
        <v>646</v>
      </c>
      <c r="E476" s="32" t="s">
        <v>75</v>
      </c>
      <c r="F476" s="32" t="s">
        <v>635</v>
      </c>
      <c r="G476" s="32">
        <v>66.44</v>
      </c>
      <c r="H476" s="32">
        <v>10</v>
      </c>
      <c r="I476" s="55" t="s">
        <v>38</v>
      </c>
    </row>
    <row r="477" spans="1:9" ht="75" x14ac:dyDescent="0.25">
      <c r="A477" s="45" t="s">
        <v>15</v>
      </c>
      <c r="B477" s="36" t="s">
        <v>626</v>
      </c>
      <c r="C477" s="32" t="s">
        <v>626</v>
      </c>
      <c r="D477" s="32" t="s">
        <v>689</v>
      </c>
      <c r="E477" s="32" t="s">
        <v>200</v>
      </c>
      <c r="F477" s="32" t="s">
        <v>690</v>
      </c>
      <c r="G477" s="32">
        <v>20.72</v>
      </c>
      <c r="H477" s="32">
        <v>20</v>
      </c>
      <c r="I477" s="55" t="s">
        <v>38</v>
      </c>
    </row>
    <row r="478" spans="1:9" ht="75" x14ac:dyDescent="0.25">
      <c r="A478" s="45" t="s">
        <v>15</v>
      </c>
      <c r="B478" s="36" t="s">
        <v>625</v>
      </c>
      <c r="C478" s="32" t="s">
        <v>626</v>
      </c>
      <c r="D478" s="32" t="s">
        <v>627</v>
      </c>
      <c r="E478" s="32" t="s">
        <v>75</v>
      </c>
      <c r="F478" s="32" t="s">
        <v>658</v>
      </c>
      <c r="G478" s="32">
        <v>105.65</v>
      </c>
      <c r="H478" s="32">
        <v>20</v>
      </c>
      <c r="I478" s="55" t="s">
        <v>38</v>
      </c>
    </row>
    <row r="479" spans="1:9" ht="60" x14ac:dyDescent="0.25">
      <c r="A479" s="45" t="s">
        <v>15</v>
      </c>
      <c r="B479" s="36" t="s">
        <v>626</v>
      </c>
      <c r="C479" s="32" t="s">
        <v>626</v>
      </c>
      <c r="D479" s="32" t="s">
        <v>640</v>
      </c>
      <c r="E479" s="32" t="s">
        <v>143</v>
      </c>
      <c r="F479" s="32" t="s">
        <v>691</v>
      </c>
      <c r="G479" s="32">
        <v>18.18</v>
      </c>
      <c r="H479" s="32">
        <v>10</v>
      </c>
      <c r="I479" s="55" t="s">
        <v>38</v>
      </c>
    </row>
    <row r="480" spans="1:9" ht="45" x14ac:dyDescent="0.25">
      <c r="A480" s="45" t="s">
        <v>15</v>
      </c>
      <c r="B480" s="36" t="s">
        <v>626</v>
      </c>
      <c r="C480" s="32" t="s">
        <v>626</v>
      </c>
      <c r="D480" s="32" t="s">
        <v>692</v>
      </c>
      <c r="E480" s="32" t="s">
        <v>77</v>
      </c>
      <c r="F480" s="32" t="s">
        <v>693</v>
      </c>
      <c r="G480" s="32">
        <v>106.19</v>
      </c>
      <c r="H480" s="32">
        <v>20</v>
      </c>
      <c r="I480" s="55" t="s">
        <v>38</v>
      </c>
    </row>
    <row r="481" spans="1:9" ht="75" x14ac:dyDescent="0.25">
      <c r="A481" s="45" t="s">
        <v>15</v>
      </c>
      <c r="B481" s="36" t="s">
        <v>625</v>
      </c>
      <c r="C481" s="32" t="s">
        <v>626</v>
      </c>
      <c r="D481" s="32" t="s">
        <v>627</v>
      </c>
      <c r="E481" s="32" t="s">
        <v>75</v>
      </c>
      <c r="F481" s="32" t="s">
        <v>637</v>
      </c>
      <c r="G481" s="32">
        <v>105.65</v>
      </c>
      <c r="H481" s="32">
        <v>20</v>
      </c>
      <c r="I481" s="55" t="s">
        <v>38</v>
      </c>
    </row>
    <row r="482" spans="1:9" ht="75" x14ac:dyDescent="0.25">
      <c r="A482" s="45" t="s">
        <v>15</v>
      </c>
      <c r="B482" s="36" t="s">
        <v>625</v>
      </c>
      <c r="C482" s="32" t="s">
        <v>626</v>
      </c>
      <c r="D482" s="32" t="s">
        <v>646</v>
      </c>
      <c r="E482" s="32" t="s">
        <v>75</v>
      </c>
      <c r="F482" s="32" t="s">
        <v>633</v>
      </c>
      <c r="G482" s="32">
        <v>76.040000000000006</v>
      </c>
      <c r="H482" s="32">
        <v>10</v>
      </c>
      <c r="I482" s="55" t="s">
        <v>38</v>
      </c>
    </row>
    <row r="483" spans="1:9" ht="90" x14ac:dyDescent="0.25">
      <c r="A483" s="45" t="s">
        <v>15</v>
      </c>
      <c r="B483" s="36" t="s">
        <v>626</v>
      </c>
      <c r="C483" s="32" t="s">
        <v>626</v>
      </c>
      <c r="D483" s="32" t="s">
        <v>694</v>
      </c>
      <c r="E483" s="32" t="s">
        <v>200</v>
      </c>
      <c r="F483" s="32" t="s">
        <v>690</v>
      </c>
      <c r="G483" s="32">
        <v>20.72</v>
      </c>
      <c r="H483" s="32">
        <v>20</v>
      </c>
      <c r="I483" s="55" t="s">
        <v>38</v>
      </c>
    </row>
    <row r="484" spans="1:9" ht="45" x14ac:dyDescent="0.25">
      <c r="A484" s="45" t="s">
        <v>15</v>
      </c>
      <c r="B484" s="36" t="s">
        <v>626</v>
      </c>
      <c r="C484" s="32" t="s">
        <v>626</v>
      </c>
      <c r="D484" s="32" t="s">
        <v>695</v>
      </c>
      <c r="E484" s="32" t="s">
        <v>127</v>
      </c>
      <c r="F484" s="32" t="s">
        <v>696</v>
      </c>
      <c r="G484" s="32">
        <v>74</v>
      </c>
      <c r="H484" s="32">
        <v>20</v>
      </c>
      <c r="I484" s="55" t="s">
        <v>38</v>
      </c>
    </row>
    <row r="485" spans="1:9" ht="75" x14ac:dyDescent="0.25">
      <c r="A485" s="45" t="s">
        <v>15</v>
      </c>
      <c r="B485" s="36" t="s">
        <v>625</v>
      </c>
      <c r="C485" s="32" t="s">
        <v>626</v>
      </c>
      <c r="D485" s="32" t="s">
        <v>636</v>
      </c>
      <c r="E485" s="32" t="s">
        <v>75</v>
      </c>
      <c r="F485" s="32" t="s">
        <v>669</v>
      </c>
      <c r="G485" s="32">
        <v>115.37</v>
      </c>
      <c r="H485" s="32">
        <v>20</v>
      </c>
      <c r="I485" s="55" t="s">
        <v>38</v>
      </c>
    </row>
    <row r="486" spans="1:9" ht="90" x14ac:dyDescent="0.25">
      <c r="A486" s="45" t="s">
        <v>15</v>
      </c>
      <c r="B486" s="36" t="s">
        <v>626</v>
      </c>
      <c r="C486" s="32" t="s">
        <v>626</v>
      </c>
      <c r="D486" s="32" t="s">
        <v>640</v>
      </c>
      <c r="E486" s="32" t="s">
        <v>630</v>
      </c>
      <c r="F486" s="32" t="s">
        <v>685</v>
      </c>
      <c r="G486" s="32">
        <v>25.03</v>
      </c>
      <c r="H486" s="32">
        <v>10</v>
      </c>
      <c r="I486" s="55" t="s">
        <v>38</v>
      </c>
    </row>
    <row r="487" spans="1:9" ht="75" x14ac:dyDescent="0.25">
      <c r="A487" s="45" t="s">
        <v>15</v>
      </c>
      <c r="B487" s="36" t="s">
        <v>625</v>
      </c>
      <c r="C487" s="32" t="s">
        <v>626</v>
      </c>
      <c r="D487" s="32" t="s">
        <v>632</v>
      </c>
      <c r="E487" s="32" t="s">
        <v>75</v>
      </c>
      <c r="F487" s="32" t="s">
        <v>628</v>
      </c>
      <c r="G487" s="32">
        <v>212.75</v>
      </c>
      <c r="H487" s="32">
        <v>40</v>
      </c>
      <c r="I487" s="55" t="s">
        <v>38</v>
      </c>
    </row>
    <row r="488" spans="1:9" ht="60" x14ac:dyDescent="0.25">
      <c r="A488" s="46" t="s">
        <v>697</v>
      </c>
      <c r="B488" s="36" t="s">
        <v>626</v>
      </c>
      <c r="C488" s="32" t="s">
        <v>626</v>
      </c>
      <c r="D488" s="32" t="s">
        <v>698</v>
      </c>
      <c r="E488" s="32" t="s">
        <v>237</v>
      </c>
      <c r="F488" s="32" t="s">
        <v>699</v>
      </c>
      <c r="G488" s="32">
        <v>308.83</v>
      </c>
      <c r="H488" s="32">
        <v>38</v>
      </c>
      <c r="I488" s="55">
        <v>6.29</v>
      </c>
    </row>
    <row r="489" spans="1:9" ht="60" x14ac:dyDescent="0.25">
      <c r="A489" s="46" t="s">
        <v>15</v>
      </c>
      <c r="B489" s="36" t="s">
        <v>626</v>
      </c>
      <c r="C489" s="32" t="s">
        <v>626</v>
      </c>
      <c r="D489" s="32" t="s">
        <v>698</v>
      </c>
      <c r="E489" s="32" t="s">
        <v>237</v>
      </c>
      <c r="F489" s="32" t="s">
        <v>700</v>
      </c>
      <c r="G489" s="32">
        <v>297.64</v>
      </c>
      <c r="H489" s="32">
        <v>38</v>
      </c>
      <c r="I489" s="55" t="s">
        <v>38</v>
      </c>
    </row>
    <row r="490" spans="1:9" ht="75" x14ac:dyDescent="0.25">
      <c r="A490" s="46" t="s">
        <v>15</v>
      </c>
      <c r="B490" s="36" t="s">
        <v>626</v>
      </c>
      <c r="C490" s="32" t="s">
        <v>626</v>
      </c>
      <c r="D490" s="32" t="s">
        <v>701</v>
      </c>
      <c r="E490" s="32" t="s">
        <v>237</v>
      </c>
      <c r="F490" s="32" t="s">
        <v>702</v>
      </c>
      <c r="G490" s="32">
        <v>297.64</v>
      </c>
      <c r="H490" s="32">
        <v>38</v>
      </c>
      <c r="I490" s="55" t="s">
        <v>38</v>
      </c>
    </row>
    <row r="491" spans="1:9" ht="90" x14ac:dyDescent="0.25">
      <c r="A491" s="46" t="s">
        <v>15</v>
      </c>
      <c r="B491" s="36" t="s">
        <v>656</v>
      </c>
      <c r="C491" s="32" t="s">
        <v>626</v>
      </c>
      <c r="D491" s="32" t="s">
        <v>703</v>
      </c>
      <c r="E491" s="32" t="s">
        <v>704</v>
      </c>
      <c r="F491" s="32" t="s">
        <v>705</v>
      </c>
      <c r="G491" s="32">
        <v>239.21</v>
      </c>
      <c r="H491" s="32">
        <v>38</v>
      </c>
      <c r="I491" s="55" t="s">
        <v>38</v>
      </c>
    </row>
    <row r="492" spans="1:9" ht="90" x14ac:dyDescent="0.25">
      <c r="A492" s="46" t="s">
        <v>15</v>
      </c>
      <c r="B492" s="36" t="s">
        <v>656</v>
      </c>
      <c r="C492" s="32" t="s">
        <v>626</v>
      </c>
      <c r="D492" s="32" t="s">
        <v>703</v>
      </c>
      <c r="E492" s="32" t="s">
        <v>706</v>
      </c>
      <c r="F492" s="32" t="s">
        <v>707</v>
      </c>
      <c r="G492" s="32">
        <v>246.86</v>
      </c>
      <c r="H492" s="32">
        <v>38</v>
      </c>
      <c r="I492" s="55" t="s">
        <v>38</v>
      </c>
    </row>
    <row r="493" spans="1:9" ht="75" x14ac:dyDescent="0.25">
      <c r="A493" s="46" t="s">
        <v>15</v>
      </c>
      <c r="B493" s="36" t="s">
        <v>708</v>
      </c>
      <c r="C493" s="32" t="s">
        <v>626</v>
      </c>
      <c r="D493" s="32" t="s">
        <v>709</v>
      </c>
      <c r="E493" s="32" t="s">
        <v>710</v>
      </c>
      <c r="F493" s="32" t="s">
        <v>711</v>
      </c>
      <c r="G493" s="32">
        <v>253.3</v>
      </c>
      <c r="H493" s="32">
        <v>38</v>
      </c>
      <c r="I493" s="55" t="s">
        <v>38</v>
      </c>
    </row>
    <row r="494" spans="1:9" ht="90" x14ac:dyDescent="0.25">
      <c r="A494" s="46" t="s">
        <v>15</v>
      </c>
      <c r="B494" s="36" t="s">
        <v>656</v>
      </c>
      <c r="C494" s="32" t="s">
        <v>626</v>
      </c>
      <c r="D494" s="32" t="s">
        <v>703</v>
      </c>
      <c r="E494" s="32" t="s">
        <v>704</v>
      </c>
      <c r="F494" s="32" t="s">
        <v>712</v>
      </c>
      <c r="G494" s="32">
        <v>239.21</v>
      </c>
      <c r="H494" s="32">
        <v>38</v>
      </c>
      <c r="I494" s="55" t="s">
        <v>38</v>
      </c>
    </row>
    <row r="495" spans="1:9" ht="105" x14ac:dyDescent="0.25">
      <c r="A495" s="46" t="s">
        <v>15</v>
      </c>
      <c r="B495" s="36" t="s">
        <v>626</v>
      </c>
      <c r="C495" s="32" t="s">
        <v>626</v>
      </c>
      <c r="D495" s="32" t="s">
        <v>713</v>
      </c>
      <c r="E495" s="32" t="s">
        <v>714</v>
      </c>
      <c r="F495" s="32" t="s">
        <v>715</v>
      </c>
      <c r="G495" s="32">
        <v>293.62</v>
      </c>
      <c r="H495" s="32">
        <v>38</v>
      </c>
      <c r="I495" s="55" t="s">
        <v>38</v>
      </c>
    </row>
    <row r="496" spans="1:9" ht="75" x14ac:dyDescent="0.25">
      <c r="A496" s="46" t="s">
        <v>15</v>
      </c>
      <c r="B496" s="36" t="s">
        <v>716</v>
      </c>
      <c r="C496" s="32" t="s">
        <v>626</v>
      </c>
      <c r="D496" s="32" t="s">
        <v>717</v>
      </c>
      <c r="E496" s="32" t="s">
        <v>718</v>
      </c>
      <c r="F496" s="32" t="s">
        <v>719</v>
      </c>
      <c r="G496" s="32">
        <v>266.95999999999998</v>
      </c>
      <c r="H496" s="32">
        <v>38</v>
      </c>
      <c r="I496" s="55" t="s">
        <v>38</v>
      </c>
    </row>
    <row r="497" spans="1:9" ht="105" x14ac:dyDescent="0.25">
      <c r="A497" s="46" t="s">
        <v>15</v>
      </c>
      <c r="B497" s="36" t="s">
        <v>626</v>
      </c>
      <c r="C497" s="32" t="s">
        <v>626</v>
      </c>
      <c r="D497" s="32" t="s">
        <v>713</v>
      </c>
      <c r="E497" s="32" t="s">
        <v>720</v>
      </c>
      <c r="F497" s="32" t="s">
        <v>721</v>
      </c>
      <c r="G497" s="32">
        <v>293.62</v>
      </c>
      <c r="H497" s="32">
        <v>38</v>
      </c>
      <c r="I497" s="55" t="s">
        <v>38</v>
      </c>
    </row>
    <row r="498" spans="1:9" ht="75" x14ac:dyDescent="0.25">
      <c r="A498" s="46" t="s">
        <v>15</v>
      </c>
      <c r="B498" s="36" t="s">
        <v>716</v>
      </c>
      <c r="C498" s="32" t="s">
        <v>626</v>
      </c>
      <c r="D498" s="32" t="s">
        <v>717</v>
      </c>
      <c r="E498" s="32" t="s">
        <v>722</v>
      </c>
      <c r="F498" s="32" t="s">
        <v>723</v>
      </c>
      <c r="G498" s="32">
        <v>266.95999999999998</v>
      </c>
      <c r="H498" s="32">
        <v>38</v>
      </c>
      <c r="I498" s="55" t="s">
        <v>38</v>
      </c>
    </row>
  </sheetData>
  <mergeCells count="24">
    <mergeCell ref="A313:A372"/>
    <mergeCell ref="I313:I372"/>
    <mergeCell ref="A373:A386"/>
    <mergeCell ref="I373:I386"/>
    <mergeCell ref="A89:A119"/>
    <mergeCell ref="I89:I119"/>
    <mergeCell ref="A120:A238"/>
    <mergeCell ref="I120:I238"/>
    <mergeCell ref="A239:A312"/>
    <mergeCell ref="I239:I312"/>
    <mergeCell ref="A1:I1"/>
    <mergeCell ref="A2:I2"/>
    <mergeCell ref="A5:A43"/>
    <mergeCell ref="I5:I43"/>
    <mergeCell ref="A44:A88"/>
    <mergeCell ref="I44:I88"/>
    <mergeCell ref="A406:A487"/>
    <mergeCell ref="I406:I487"/>
    <mergeCell ref="A488:A498"/>
    <mergeCell ref="I488:I498"/>
    <mergeCell ref="A387:A403"/>
    <mergeCell ref="I387:I403"/>
    <mergeCell ref="A404:A405"/>
    <mergeCell ref="I404:I405"/>
  </mergeCells>
  <pageMargins left="0.39370078740157483" right="0.39370078740157483" top="0.39370078740157483" bottom="0.39370078740157483" header="0" footer="0"/>
  <pageSetup paperSize="9" scale="4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5"/>
  <sheetViews>
    <sheetView view="pageBreakPreview" topLeftCell="A7" zoomScale="60" zoomScaleNormal="100" workbookViewId="0">
      <selection activeCell="E18" sqref="E18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53" t="s">
        <v>41</v>
      </c>
      <c r="B1" s="53"/>
      <c r="C1" s="53"/>
      <c r="D1" s="53"/>
      <c r="E1" s="53"/>
      <c r="F1" s="53"/>
      <c r="G1" s="53"/>
      <c r="H1" s="53"/>
      <c r="I1" s="53"/>
    </row>
    <row r="2" spans="1:9" ht="75" customHeight="1" x14ac:dyDescent="0.25">
      <c r="A2" s="63" t="s">
        <v>42</v>
      </c>
      <c r="B2" s="63"/>
      <c r="C2" s="63"/>
      <c r="D2" s="63"/>
      <c r="E2" s="63"/>
      <c r="F2" s="63"/>
      <c r="G2" s="63"/>
      <c r="H2" s="63"/>
      <c r="I2" s="63"/>
    </row>
    <row r="3" spans="1:9" ht="103.5" customHeight="1" x14ac:dyDescent="0.25">
      <c r="A3" s="64"/>
      <c r="B3" s="64"/>
      <c r="C3" s="64"/>
      <c r="D3" s="64"/>
      <c r="E3" s="64"/>
      <c r="F3" s="64"/>
      <c r="G3" s="64"/>
      <c r="H3" s="64"/>
      <c r="I3" s="64"/>
    </row>
    <row r="4" spans="1:9" ht="31.5" customHeight="1" x14ac:dyDescent="0.25">
      <c r="A4" s="19"/>
      <c r="B4" s="19"/>
      <c r="C4" s="19"/>
      <c r="D4" s="19"/>
      <c r="E4" s="19"/>
      <c r="F4" s="19"/>
      <c r="G4" s="19"/>
      <c r="H4" s="19"/>
      <c r="I4" s="19"/>
    </row>
    <row r="5" spans="1:9" ht="93" customHeight="1" x14ac:dyDescent="0.25">
      <c r="A5" s="15" t="s">
        <v>2</v>
      </c>
      <c r="B5" s="18" t="s">
        <v>3</v>
      </c>
      <c r="C5" s="18" t="s">
        <v>43</v>
      </c>
      <c r="D5" s="18" t="s">
        <v>44</v>
      </c>
      <c r="E5" s="18" t="s">
        <v>24</v>
      </c>
      <c r="F5" s="20" t="s">
        <v>45</v>
      </c>
      <c r="G5" s="20" t="s">
        <v>11</v>
      </c>
      <c r="H5" s="20" t="s">
        <v>12</v>
      </c>
      <c r="I5" s="18" t="s">
        <v>46</v>
      </c>
    </row>
    <row r="6" spans="1:9" ht="86.1" customHeight="1" x14ac:dyDescent="0.25">
      <c r="A6" s="65">
        <v>1</v>
      </c>
      <c r="B6" s="16" t="s">
        <v>51</v>
      </c>
      <c r="C6" s="17"/>
      <c r="D6" s="16">
        <v>0</v>
      </c>
      <c r="E6" s="16">
        <v>0</v>
      </c>
      <c r="F6" s="16" t="s">
        <v>569</v>
      </c>
      <c r="G6" s="16">
        <v>0</v>
      </c>
      <c r="H6" s="16">
        <v>0</v>
      </c>
      <c r="I6" s="56">
        <v>0</v>
      </c>
    </row>
    <row r="7" spans="1:9" ht="86.1" customHeight="1" x14ac:dyDescent="0.25">
      <c r="A7" s="65">
        <v>2</v>
      </c>
      <c r="B7" s="16" t="s">
        <v>54</v>
      </c>
      <c r="C7" s="21" t="s">
        <v>568</v>
      </c>
      <c r="D7" s="16" t="s">
        <v>570</v>
      </c>
      <c r="E7" s="16">
        <v>50</v>
      </c>
      <c r="F7" s="16" t="s">
        <v>571</v>
      </c>
      <c r="G7" s="16">
        <v>11.53</v>
      </c>
      <c r="H7" s="16">
        <v>10</v>
      </c>
      <c r="I7" s="56">
        <v>2.08</v>
      </c>
    </row>
    <row r="8" spans="1:9" ht="86.1" customHeight="1" x14ac:dyDescent="0.25">
      <c r="A8" s="65">
        <v>3</v>
      </c>
      <c r="B8" s="16" t="s">
        <v>56</v>
      </c>
      <c r="C8" s="17"/>
      <c r="D8" s="16">
        <v>0</v>
      </c>
      <c r="E8" s="16">
        <v>0</v>
      </c>
      <c r="F8" s="16" t="s">
        <v>569</v>
      </c>
      <c r="G8" s="16">
        <v>0</v>
      </c>
      <c r="H8" s="16">
        <v>0</v>
      </c>
      <c r="I8" s="56">
        <v>0</v>
      </c>
    </row>
    <row r="9" spans="1:9" ht="86.1" customHeight="1" x14ac:dyDescent="0.25">
      <c r="A9" s="65">
        <v>4</v>
      </c>
      <c r="B9" s="16" t="s">
        <v>58</v>
      </c>
      <c r="C9" s="17"/>
      <c r="D9" s="16">
        <v>0</v>
      </c>
      <c r="E9" s="16">
        <v>0</v>
      </c>
      <c r="F9" s="16" t="s">
        <v>569</v>
      </c>
      <c r="G9" s="16">
        <v>0</v>
      </c>
      <c r="H9" s="16">
        <v>0</v>
      </c>
      <c r="I9" s="56">
        <v>0</v>
      </c>
    </row>
    <row r="10" spans="1:9" ht="86.1" customHeight="1" x14ac:dyDescent="0.25">
      <c r="A10" s="65">
        <v>5</v>
      </c>
      <c r="B10" s="16" t="s">
        <v>60</v>
      </c>
      <c r="C10" s="17"/>
      <c r="D10" s="16">
        <v>0</v>
      </c>
      <c r="E10" s="16">
        <v>0</v>
      </c>
      <c r="F10" s="16" t="s">
        <v>569</v>
      </c>
      <c r="G10" s="16">
        <v>0</v>
      </c>
      <c r="H10" s="16">
        <v>0</v>
      </c>
      <c r="I10" s="56">
        <v>0</v>
      </c>
    </row>
    <row r="11" spans="1:9" ht="86.1" customHeight="1" x14ac:dyDescent="0.25">
      <c r="A11" s="65">
        <v>6</v>
      </c>
      <c r="B11" s="16" t="s">
        <v>62</v>
      </c>
      <c r="C11" s="17"/>
      <c r="D11" s="16">
        <v>0</v>
      </c>
      <c r="E11" s="16">
        <v>0</v>
      </c>
      <c r="F11" s="16" t="s">
        <v>569</v>
      </c>
      <c r="G11" s="16">
        <v>0</v>
      </c>
      <c r="H11" s="16">
        <v>0</v>
      </c>
      <c r="I11" s="56">
        <v>0</v>
      </c>
    </row>
    <row r="12" spans="1:9" ht="86.1" customHeight="1" x14ac:dyDescent="0.25">
      <c r="A12" s="65">
        <v>7</v>
      </c>
      <c r="B12" s="16" t="s">
        <v>64</v>
      </c>
      <c r="C12" s="17"/>
      <c r="D12" s="16">
        <v>0</v>
      </c>
      <c r="E12" s="16">
        <v>0</v>
      </c>
      <c r="F12" s="16" t="s">
        <v>569</v>
      </c>
      <c r="G12" s="16">
        <v>0</v>
      </c>
      <c r="H12" s="16">
        <v>0</v>
      </c>
      <c r="I12" s="56">
        <v>0</v>
      </c>
    </row>
    <row r="13" spans="1:9" ht="56.1" customHeight="1" x14ac:dyDescent="0.25">
      <c r="A13" s="35">
        <v>8</v>
      </c>
      <c r="B13" s="30" t="s">
        <v>610</v>
      </c>
      <c r="C13" s="33" t="s">
        <v>611</v>
      </c>
      <c r="D13" s="30" t="s">
        <v>612</v>
      </c>
      <c r="E13" s="30">
        <v>20</v>
      </c>
      <c r="F13" s="30" t="s">
        <v>613</v>
      </c>
      <c r="G13" s="30">
        <v>12.84</v>
      </c>
      <c r="H13" s="30">
        <v>10</v>
      </c>
      <c r="I13" s="34">
        <v>4</v>
      </c>
    </row>
    <row r="14" spans="1:9" ht="86.1" customHeight="1" x14ac:dyDescent="0.25">
      <c r="A14" s="35">
        <v>9</v>
      </c>
      <c r="B14" s="30" t="s">
        <v>577</v>
      </c>
      <c r="C14" s="31"/>
      <c r="D14" s="30">
        <v>0</v>
      </c>
      <c r="E14" s="30">
        <v>0</v>
      </c>
      <c r="F14" s="30" t="s">
        <v>569</v>
      </c>
      <c r="G14" s="30">
        <v>0</v>
      </c>
      <c r="H14" s="30">
        <v>0</v>
      </c>
      <c r="I14" s="34">
        <v>0</v>
      </c>
    </row>
    <row r="15" spans="1:9" ht="86.1" customHeight="1" x14ac:dyDescent="0.25">
      <c r="A15" s="35">
        <v>10</v>
      </c>
      <c r="B15" s="36" t="s">
        <v>621</v>
      </c>
      <c r="C15" s="33" t="s">
        <v>611</v>
      </c>
      <c r="D15" s="36" t="s">
        <v>724</v>
      </c>
      <c r="E15" s="36">
        <v>20</v>
      </c>
      <c r="F15" s="36" t="s">
        <v>725</v>
      </c>
      <c r="G15" s="36">
        <v>17.78</v>
      </c>
      <c r="H15" s="36">
        <v>10</v>
      </c>
      <c r="I15" s="37">
        <v>4.6399999999999997</v>
      </c>
    </row>
  </sheetData>
  <mergeCells count="17">
    <mergeCell ref="A12"/>
    <mergeCell ref="I12"/>
    <mergeCell ref="A10"/>
    <mergeCell ref="I10"/>
    <mergeCell ref="A11"/>
    <mergeCell ref="I11"/>
    <mergeCell ref="A7"/>
    <mergeCell ref="I7"/>
    <mergeCell ref="A8"/>
    <mergeCell ref="I8"/>
    <mergeCell ref="A9"/>
    <mergeCell ref="I9"/>
    <mergeCell ref="A1:I1"/>
    <mergeCell ref="A2:I2"/>
    <mergeCell ref="A3:I3"/>
    <mergeCell ref="A6"/>
    <mergeCell ref="I6"/>
  </mergeCells>
  <hyperlinks>
    <hyperlink ref="C7" r:id="rId1" xr:uid="{00000000-0004-0000-0300-000001000000}"/>
    <hyperlink ref="C13" r:id="rId2" xr:uid="{2FB2885E-9BAC-4680-9930-0511A85B1501}"/>
    <hyperlink ref="C15" r:id="rId3" xr:uid="{85EE90AA-D4D2-4584-9FC0-27ADB198B5FC}"/>
  </hyperlinks>
  <pageMargins left="0.39370078740157483" right="0.39370078740157483" top="0.39370078740157483" bottom="0.39370078740157483" header="0" footer="0"/>
  <pageSetup paperSize="9" scale="75" fitToHeight="0" orientation="landscape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2026-04-10T07:00:44Z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