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51201F45-0A1A-497E-9978-5476BFCBDF3D}" xr6:coauthVersionLast="47" xr6:coauthVersionMax="47" xr10:uidLastSave="{00000000-0000-0000-0000-000000000000}"/>
  <bookViews>
    <workbookView xWindow="1560" yWindow="930" windowWidth="26580" windowHeight="15270" xr2:uid="{00000000-000D-0000-FFFF-FFFF00000000}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3" i="1" l="1"/>
  <c r="M13" i="1" s="1"/>
  <c r="O13" i="1" s="1"/>
  <c r="L12" i="1"/>
  <c r="M12" i="1" s="1"/>
  <c r="O12" i="1" s="1"/>
  <c r="L8" i="1"/>
  <c r="M8" i="1" s="1"/>
  <c r="O8" i="1" s="1"/>
  <c r="L9" i="1"/>
  <c r="M9" i="1" s="1"/>
  <c r="O9" i="1" s="1"/>
  <c r="L10" i="1"/>
  <c r="M10" i="1" s="1"/>
  <c r="O10" i="1" s="1"/>
  <c r="L11" i="1"/>
  <c r="M11" i="1" s="1"/>
  <c r="O11" i="1" s="1"/>
  <c r="L7" i="1"/>
  <c r="M7" i="1" s="1"/>
  <c r="O7" i="1" s="1"/>
  <c r="O14" i="1" l="1"/>
</calcChain>
</file>

<file path=xl/sharedStrings.xml><?xml version="1.0" encoding="utf-8"?>
<sst xmlns="http://schemas.openxmlformats.org/spreadsheetml/2006/main" count="2316" uniqueCount="497">
  <si>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</si>
  <si>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</si>
  <si>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</si>
  <si>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</si>
  <si>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</si>
  <si>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</si>
  <si>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</si>
  <si>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</si>
  <si>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</si>
  <si>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</si>
  <si>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</si>
  <si>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</si>
  <si>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</si>
  <si>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</si>
  <si>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</si>
  <si>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</si>
  <si>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</si>
  <si>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</si>
  <si>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</si>
  <si>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</si>
  <si>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</si>
  <si>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</si>
  <si>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</si>
  <si>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</si>
  <si>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</si>
  <si>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</si>
  <si>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</si>
  <si>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</si>
  <si>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</si>
  <si>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</si>
  <si>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</si>
  <si>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</si>
  <si>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</si>
  <si>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</si>
  <si>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</si>
  <si>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</si>
  <si>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</si>
  <si>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</si>
  <si>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{ПредельнаяЦена}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</si>
  <si>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</si>
  <si>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</si>
  <si>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</si>
  <si>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</si>
  <si>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</si>
  <si>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</si>
  <si>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</si>
  <si>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</si>
  <si>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</si>
  <si>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</si>
  <si>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миллилитр</t>
  </si>
  <si>
    <t>2</t>
  </si>
  <si>
    <t>3</t>
  </si>
  <si>
    <t>штука</t>
  </si>
  <si>
    <t>ДЕКСАМЕТАЗОН, РАСТВОР ДЛЯ ИНЪЕКЦИЙ, 4 мг/мл</t>
  </si>
  <si>
    <t>21.20.10.180-000001-1-00015-0000000000000</t>
  </si>
  <si>
    <t>ФУРОСЕМИД, РАСТВОР ДЛЯ ИНЪЕКЦИЙ, 10 мг/мл</t>
  </si>
  <si>
    <t>21.20.10.143-000008-1-00036-0000000000000</t>
  </si>
  <si>
    <t>МЕТОПРОЛОЛ, ТАБЛЕТКИ, 50 мг</t>
  </si>
  <si>
    <t>21.20.10.146-000002-1-00114-0000000000000</t>
  </si>
  <si>
    <t>2 x МЕТОПРОЛОЛ; ТАБЛЕТКИ; 25 мг</t>
  </si>
  <si>
    <t>УРАПИДИЛ, РАСТВОР ДЛЯ ВНУТРИВЕННОГО ВВЕДЕНИЯ, 5 мг/мл</t>
  </si>
  <si>
    <t>21.20.10.142-000012-1-00044-0000000000000</t>
  </si>
  <si>
    <t>ВАЛЬПРОЕВАЯ КИСЛОТА, РАСТВОР ДЛЯ ВНУТРИВЕННОГО ВВЕДЕНИЯ, 100 мг/мл</t>
  </si>
  <si>
    <t>21.20.10.233-000001-1-00119-0000000000000</t>
  </si>
  <si>
    <t>ГЕПАРИН НАТРИЯ, РАСТВОР ДЛЯ ВНУТРИВЕННОГО И ПОДКОЖНОГО ВВЕДЕНИЯ, 5000 ЕД/мл</t>
  </si>
  <si>
    <t>21.20.10.131-000008-1-00098-0000000000000</t>
  </si>
  <si>
    <t>03.04.2026</t>
  </si>
  <si>
    <t>11,00</t>
  </si>
  <si>
    <t>2,58</t>
  </si>
  <si>
    <t>2,02</t>
  </si>
  <si>
    <t>20,33</t>
  </si>
  <si>
    <t>20,34</t>
  </si>
  <si>
    <t>39,88</t>
  </si>
  <si>
    <t>54,55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</si>
  <si>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</si>
  <si>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Вл.Федеральное государственное унитарное предприятие "МОСКОВСКИЙ ЭНДОКРИННЫЙ ЗАВОД" (ФГУП "ЭНДОФАРМ"), Россия (7722059711); Перв.Уп.Втор.Уп.Пр.Федеральное государственное унитарное предприятие "МОСКОВСКИЙ ЭНДОКРИННЫЙ ЗАВОД" (ФГУП "ЭНДОФАРМ"), Россия (7722059711); Вып.к.Федеральное государственное унитарное предприятие "МОСКОВСКИЙ ЭНДОКРИННЫЙ ЗАВОД" (ФГУП "ЭНДОФАРМ"), Россия (7722059711); </t>
  </si>
  <si>
    <t xml:space="preserve">Вл.Вып.к.Перв.Уп.Втор.Уп.Пр.Общество с ограниченной ответственностью ''Эллара'' (ООО ''Эллара''), Россия (3321028719); </t>
  </si>
  <si>
    <t xml:space="preserve">Вл.Вып.к.Перв.Уп.Втор.Уп.Пр.Общество с ограниченной ответственностью "Гротекс" (ООО "Гротекс"), Россия (7814459396); </t>
  </si>
  <si>
    <t xml:space="preserve">Вл.Вып.к.Перв.Уп.Втор.Уп.Пр.ПАО "Биосинтез", Россия (5834001025); 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</si>
  <si>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</si>
  <si>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 xml:space="preserve">Вл.Вып.к.Перв.Уп.Втор.Уп.Пр.Дальхимфарм ОАО, Россия (2702010564); 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</si>
  <si>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 Фарм" (ООО "Озон Фарм"), Россия (6345022831); </t>
  </si>
  <si>
    <t xml:space="preserve">Вл.Вып.к.Перв.Уп.Втор.Уп.Пр.ОАО "Марбиофарм", Россия (1215001662); </t>
  </si>
  <si>
    <t xml:space="preserve">Вл.Вып.к.Перв.Уп.Втор.Уп.Пр.Акционерное общество "ДАЛЬХИМФАРМ" (АО "ДАЛЬХИМФАРМ"), Россия (2702010564); </t>
  </si>
  <si>
    <t xml:space="preserve">Вл.Вып.к.Перв.Уп.Втор.Уп.Пр.Открытое акционерное общество "Борисовский завод медицинских препаратов" (ОАО "БЗМП"), Республика Беларусь (600125834); </t>
  </si>
  <si>
    <t xml:space="preserve">Вл.Вып.к.Перв.Уп.Втор.Уп.Пр.Акционерное общество "Марбиофарм", Россия (1215001662); </t>
  </si>
  <si>
    <t>Дексаметазон-Ферейн®</t>
  </si>
  <si>
    <t>Дексаметазон</t>
  </si>
  <si>
    <t>раствор для инъекций, 4 мг/мл, 1 мл - ампула (10)  - пачка картонная</t>
  </si>
  <si>
    <t xml:space="preserve">Вл.Вып.к.Перв.Уп.Втор.Уп.Пр.Акционерное общество "Брынцалов-А" (АО "Брынцалов-А"), Россия (0411032048); </t>
  </si>
  <si>
    <t>ЛП-№(009757)-(РГ-RU)
15.08.2025
(25-7-4327349-изм)</t>
  </si>
  <si>
    <t>раствор для инъекций, 4 мг/мл, 2 мл - ампула с точкой или кольцом излома (25)  - пачки картонные</t>
  </si>
  <si>
    <t xml:space="preserve">Вл.ООО "Джодас Экспоим", Россия (7723733387); Вып.к.Перв.Уп.Втор.Уп.Пр.Джодас Экспоим Пвт.Лтд, Индия (36AABCJ8653L1Z3); </t>
  </si>
  <si>
    <t>ЛП-003438
17.12.2020
((576/20-20-ОПР))</t>
  </si>
  <si>
    <t>ДЕКСАМЕТАЗОН</t>
  </si>
  <si>
    <t>раствор для инъекций, 4 мг/мл, 1 мл - ампулы (25)  - пачки картонные</t>
  </si>
  <si>
    <t>ЛП-№(007026)-(РГ-RU)
15.09.2025
(25-7-4334001-п)</t>
  </si>
  <si>
    <t>раствор для инъекций, 4мг/мл, 1 мл - ампулы темного стекла (5)  - пачки картонные</t>
  </si>
  <si>
    <t xml:space="preserve">Вл.Вып.к.Перв.Уп.Втор.Уп.Пр.М.Дж.Биофарм Пвт.Лтд, Индия; </t>
  </si>
  <si>
    <t>П N014597/01
18.12.2020
((664/20-20-ОПР))</t>
  </si>
  <si>
    <t>раствор для инъекций, 4мг/мл, 1 мл - ампула (10)  - пачка  картонная</t>
  </si>
  <si>
    <t xml:space="preserve">Вл.Республиканское унитарное производственное предприятие "Белмедпрепараты" (РУП "Белмедпрепараты"), Республика Беларусь (100049731); Перв.Уп.Втор.Уп.Пр.Республиканское унитарное производственное предприятие "Белмедпрепараты" (РУП "Белмедпрепараты"), Республика Беларусь (100049731); Вып.к.Республиканское унитарное производственное предприятие "Белмедпрепараты" (РУП "Белмедпрепараты"), Республика Беларусь (100049731); </t>
  </si>
  <si>
    <t>ЛП-000682
30.08.2024
(1287/20-24)</t>
  </si>
  <si>
    <t>раствор для инъекций, 4мг/мл, 2 мл - ампула (10)  - пачка картонная</t>
  </si>
  <si>
    <t>раствор для инъекций, 4 мг/мл, 1 мл - ампулы (5)  / в комплекте с ножом ампульным или скарификатором, если необходим для ампул данного типа / - контурные ячейковые упаковки (1) - пачки картонные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</si>
  <si>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</si>
  <si>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ЛСР-002125/08
21.01.2022
(25-7-4198481-изм)</t>
  </si>
  <si>
    <t>раствор для инъекций, 4 мг/мл, 2 мл - ампулы (5)  / в комплекте с ножом ампульным или скарификатором, если необходим для ампул данного типа / - контурные ячейковые упаковки (2) - пачки картонные</t>
  </si>
  <si>
    <t>Дексамед</t>
  </si>
  <si>
    <t>раствор для внутривенного и внутримышечного введения, 4 мг/мл, 2 мл - ампулы (100)  - пачки картонные</t>
  </si>
  <si>
    <t xml:space="preserve">Вл.Медокеми Лтд, Кипр (CY 1007761P); Вып.к.Перв.Уп.Втор.Уп.Пр.Медокеми Лтд, Кипр (CY 1007761P); </t>
  </si>
  <si>
    <t>П N015488/01
18.12.2020
((664/20-20-ОПР))</t>
  </si>
  <si>
    <t>раствор для инъекций, 4 мг/мл, 1 мл - ампулы (10)  - пачки картонные</t>
  </si>
  <si>
    <t>раствор для инъекций, 4 мг/мл, 5 мл - ампулы (10)  - коробки картонные</t>
  </si>
  <si>
    <t xml:space="preserve">Вл.Вып.к.Перв.Уп.Втор.Уп.Пр.Акционерное общество "Новосибхимфарм" (АО "Новосибхимфарм"), Россия (5405101302); </t>
  </si>
  <si>
    <t>ЛСР-002011/09
31.05.2023
(751/20-23)</t>
  </si>
  <si>
    <t>раствор для внутривенного и внутримышечного введения, 4 мг/мл, 2 мл - ампулы (10)  - пачки картонные</t>
  </si>
  <si>
    <t>раствор для инъекций, 4 мг/мл, 2 мл - ампула (25)  - пачка  картоная</t>
  </si>
  <si>
    <t xml:space="preserve">Вл.Вып.к.Перв.Уп.Втор.Уп.Пр.Акционерное общество "Брынцалов-А"  (АО "Брынцалов-А"), Россия, Россия (0411032048); </t>
  </si>
  <si>
    <t>Р N003045/01
25.11.2022
(1598/20-22)</t>
  </si>
  <si>
    <t>раствор для инъекций, 4 мг/мл, 1 мл - ампулы (10)  /  / - пачка  картонная</t>
  </si>
  <si>
    <t>ЛП-001203
23.05.2025
(715/20-25)</t>
  </si>
  <si>
    <t>ЛП-002634
15.09.2025
(25-7-4334001-п)</t>
  </si>
  <si>
    <t>раствор для инъекций, 4 мг/мл, 2 мл - ампулы (10)  - пачки картонные</t>
  </si>
  <si>
    <t>раствор для инъекций, 4 мг/мл, 2 мл - ампулы (5)  - пачки картонные</t>
  </si>
  <si>
    <t>ЛП-№(007026)-(РГ-RU)
06.12.2024
(25-7-4306312-изм)</t>
  </si>
  <si>
    <t>Р N003045/01
25.03.2024
(305/20-24)</t>
  </si>
  <si>
    <t>раствор для инъекций, 4 мг/мл, 1 мл - ампула (10)  - коробка картонная</t>
  </si>
  <si>
    <t>ЛСР-002125/08
06.02.2026
(99/25-26)</t>
  </si>
  <si>
    <t>ЛП-000682
22.11.2023
(1780/20-23)</t>
  </si>
  <si>
    <t>раствор для инъекций, 4 мг/мл, 1 мл - ампула с точкой или кольцом излома (25)  - пачки картонные</t>
  </si>
  <si>
    <t>раствор для инъекций, 4 мг/мл, 2 мл - ампулы (10)  / в комплекте с ножом ампульным или скарификатором, если необходим для ампул данного типа / - коробки картонные</t>
  </si>
  <si>
    <t>раствор для инъекций, 4 мг/мл, 2 мл - ампула с точкой или кольцом излома (10)  - пачки картонные</t>
  </si>
  <si>
    <t>раствор для инъекций, 4 мг/мл, 1 мл - ампулы (10)  - коробка картонная</t>
  </si>
  <si>
    <t>ЛП-№(004949)-(РГ-RU)
23.05.2025
(715/20-25)</t>
  </si>
  <si>
    <t>раствор для инъекций, 4мг/мл, 2 мл - ампула (5)  - пачка картонная</t>
  </si>
  <si>
    <t>ЛП-000682
11.08.2022
(25-7-4219098-ОПР-изм)</t>
  </si>
  <si>
    <t>Дексаметазон буфус®</t>
  </si>
  <si>
    <t xml:space="preserve">Вл.Вып.к.Перв.Уп.Втор.Уп.Пр.Акционерное общество "Производственная фармацевтическая компания Обновление" (АО "ПФК Обновление"), Россия (5408151534); </t>
  </si>
  <si>
    <t>ЛП-№(006581)-(РГ-RU)
03.10.2025
(1562/20-25)</t>
  </si>
  <si>
    <t>раствор для инъекций, 4 мг/мл, 2 мл - ампулы (20)  - пачки картонные</t>
  </si>
  <si>
    <t>раствор для инъекций, 4 мг/мл, 2 мл - ампулы (25)  - пачки картонные</t>
  </si>
  <si>
    <t>ЛП-000682
22.12.2022
(1796/20-22)</t>
  </si>
  <si>
    <t>раствор для инъекций, 4мг/мл, 1 мл - ампулы (25)  / решетка ячеистая картонная / - пачки картонные</t>
  </si>
  <si>
    <t xml:space="preserve">Вл.АО "Научно-производственный центр "ЭЛЬФА", Россия (7709203010); Вып.к.Перв.Уп.Втор.Уп.Пр.Эльфа Лабораториз, Индия (AABFE6989K); </t>
  </si>
  <si>
    <t>ЛП-001249
14.06.2019
(20-4-4101349-изм)</t>
  </si>
  <si>
    <t>Дексаметазон-Виал</t>
  </si>
  <si>
    <t xml:space="preserve">Вл.ООО "ВИАЛ", Россия (7722600360); Перв.Уп.Пр.СиЭсПиСи Оуи Фармасьютикал Ко., Лтд., Китай (91130100601289268L); Вып.к.Втор.Уп.Акционерное общество "Кировская фармацевтическая фабрика" (АО "Кировская фармацевтическая фабрика"), Россия (4345137451); </t>
  </si>
  <si>
    <t>ЛП-№(009278)-(РГ-RU)
01.10.2025
(25-7-4333170-ОПР-изм)</t>
  </si>
  <si>
    <t>раствор для инъекций, 4 мг/мл, 1 мл - ампула (25)  - пачка картонная</t>
  </si>
  <si>
    <t xml:space="preserve">Вл.Шрея Лайф Саенсиз Пвт. Лтд., Индия (27AADCS9890C1Z1); Вып.к.Перв.Уп.Втор.Уп.Пр.Шрея Лайф Саенсиз Пвт. Лтд., Индия (27AADCS9890C1Z1); </t>
  </si>
  <si>
    <t>П N014442/01
20.12.2021
(25-7-4197085-ОПР-изм)</t>
  </si>
  <si>
    <t>ЛСР-002125/08
08.04.2025
(430/20-25)</t>
  </si>
  <si>
    <t>ЛП-002634
19.07.2024
(1055/20-24)</t>
  </si>
  <si>
    <t>раствор для инъекций, 4 мг/мл, 1 мл - ампулы (5)  / -- / - пластиковый поддон (5) - пачка картонная</t>
  </si>
  <si>
    <t xml:space="preserve">Вл.АО "Научно-производственный центр "ЭЛЬФА", Россия (7709203010); Вып.к.Перв.Уп.Втор.Уп.Пр.Индус Фарма Пвт.Лтд, Индия (AAACI1456P); </t>
  </si>
  <si>
    <t>ЛП-001249
19.03.2026
(25-7-4356201-ОПР-изм)</t>
  </si>
  <si>
    <t>раствор для инъекций, 4 мг/мл, 1 мл - ампулы (20)  - пачки картонные</t>
  </si>
  <si>
    <t>ЛП-001203
25.03.2026
(440/25-26)</t>
  </si>
  <si>
    <t>ЛСР-002011/09
27.05.2025
(731/20-25)</t>
  </si>
  <si>
    <t>раствор для инъекций, 4 мг/мл, 2 мл - ампула с точкой или кольцом излома (20)  - пачки картонные</t>
  </si>
  <si>
    <t>раствор для инъекций, 4 мг/мл, 2 мл - ампулы (15)  / в комплекте со скарификатором / - пачки картонные</t>
  </si>
  <si>
    <t xml:space="preserve">Вл.Джодас Экспоим Пвт.Лтд, Индия (36AABCJ8653L1Z3); Вып.к.Перв.Уп.Втор.Уп.Пр.Джодас Экспоим Пвт. Лтд., Индия; </t>
  </si>
  <si>
    <t>раствор для инъекций, 4 мг/мл, 2 мл - ампула с точкой или кольцом излома (15)  - пачки картонные</t>
  </si>
  <si>
    <t>раствор для инъекций, 4 мг/мл, 1 мл - ампулы (10)  - пачка картонная</t>
  </si>
  <si>
    <t>ЛП-№(004949)-(РГ-RU)
28.01.2026
(25-7-4352905-изм)</t>
  </si>
  <si>
    <t>раствор для внутривенного и внутримышечного введения, 4мг/мл, 2 мл - ампулы темного стекла (20)  - коробки картонные</t>
  </si>
  <si>
    <t xml:space="preserve">Вл.Вып.к.Перв.Уп.Втор.Уп.Пр.Медокеми Лтд, Кипр; </t>
  </si>
  <si>
    <t>раствор для внутривенного и внутримышечного введения, 4мг/мл, 1 мл - ампулы (5)  - упаковки ячейковые контурные (2) - пачки картонные</t>
  </si>
  <si>
    <t>раствор для внутривенного и внутримышечного введения, 4мг/мл, 1 мл - ампулы темного стекла (20)  - коробки картонные</t>
  </si>
  <si>
    <t>раствор для инъекций, 4мг/мл, 1 мл - ампулы (5)  /  / - пластиковый поддон (5) - пачка картонная</t>
  </si>
  <si>
    <t>ЛП-001249
18.12.2020
((645/20-20-ОПР))</t>
  </si>
  <si>
    <t>раствор для инъекций, 4мг/мл, 1 мл - ампула (10)  - пачка картонная</t>
  </si>
  <si>
    <t>раствор для инъекций, 4 мг/мл, 1 мл - ампулы (5)  - пачки картонные</t>
  </si>
  <si>
    <t>ЛП-000682
30.11.2022
(25-7-4234667-ОПР-изм)</t>
  </si>
  <si>
    <t>Р N003045/01
11.06.2025
(881/20-25)</t>
  </si>
  <si>
    <t>раствор для инъекций, 4 мг/мл, 1 мл - ампула с точкой или кольцом излома (20)  - пачки картонные</t>
  </si>
  <si>
    <t>раствор для инъекций, 4 мг/мл, 1 мл - ампулы (30)  - пачки картонные</t>
  </si>
  <si>
    <t>раствор для инъекций, 4 мг/мл, 2 мл - ампулы (5)  / в комплекте с ножом ампульным или скарификатором, если необходим для ампул данного типа / - контурные ячейковые упаковки (1) - пачки картонные</t>
  </si>
  <si>
    <t>раствор для инъекций, 4 мг/мл, 1 мл - ампулы (10)  / в комплекте со скарификатором / - пачки картонные</t>
  </si>
  <si>
    <t>раствор для инъекций, 4 мг/мл, 2 мл - ампулы (5)  / в комплекте со скарификатором / - пачки картонные</t>
  </si>
  <si>
    <t>ЛП-№(006581)-(РГ-RU)
03.03.2026
(262/25-26)</t>
  </si>
  <si>
    <t>раствор для инъекций, 4 мг/мл, 1 мл - ампулы (10)  - коробки картонные</t>
  </si>
  <si>
    <t>раствор для внутривенного и внутримышечного введения, 4мг/мл, 2 мл - ампулы (5)  - упаковки ячейковые контурные (2) - пачки картонные</t>
  </si>
  <si>
    <t>раствор для инъекций, 4 мг/мл, 1 мл - ампулы (20)  / в комплекте со скарификатором / - пачки картонные</t>
  </si>
  <si>
    <t>раствор для инъекций, 4мг/мл, 1 мл - ампулы темного стекла (25)  - пачки картонные</t>
  </si>
  <si>
    <t>ЛП-№(004949)-(РГ-RU)
25.03.2026
(440/25-26)</t>
  </si>
  <si>
    <t>раствор для инъекций, 4мг/мл, 1 мл - ампула (5)  - пачка картонная</t>
  </si>
  <si>
    <t>раствор для инъекций, 4 мг/мл, 2 мл - ампула с точкой или кольцом излома (5)  - пачки картонные</t>
  </si>
  <si>
    <t xml:space="preserve">Вл.ООО "ВИАЛ", Россия (7722600360); Вып.к.Перв.Уп.Втор.Уп.Пр.СиЭсПиСи Оуи Фармасьютикал Ко., Лтд., Китай (91130100601289268L); </t>
  </si>
  <si>
    <t>ЛП-№(009278)-(РГ-RU)
29.09.2025
(25-7-4333995-ОПР-изм)</t>
  </si>
  <si>
    <t>раствор для инъекций, 4 мг/мл, 1 мл - ампулы (25)  / решетка ячеистая картонная / - пачки картонные</t>
  </si>
  <si>
    <t>раствор для инъекций, 4 мг/мл, 2 мл - ампулы (10)  / в комплекте со скарификатором / - пачки картонные</t>
  </si>
  <si>
    <t>раствор для инъекций, 4 мг/мл, 1 мл - ампула с точкой или кольцом излома (5)  - пачки картонные</t>
  </si>
  <si>
    <t>раствор для инъекций, 4 мг/мл, 1 мл - ампулы (25)  / в комплекте со скарификатором / - пачки картонные</t>
  </si>
  <si>
    <t>раствор для инъекций, 4 мг/мл, 1 мл - ампулы (15)  / в комплекте со скарификатором / - пачки картонные</t>
  </si>
  <si>
    <t>раствор для инъекций, 4 мг/мл, 1 мл - ампула с точкой или кольцом излома (10)  - пачки картонные</t>
  </si>
  <si>
    <t>раствор для инъекций, 4 мг/мл, 2 мл - ампулы (25)  / в комплекте со скарификатором / - пачки картонные</t>
  </si>
  <si>
    <t>раствор для инъекций, 4 мг/мл, 2 мл - ампула (25)  - пачка картонная</t>
  </si>
  <si>
    <t>раствор для инъекций, 4 мг/мл, 1 мл - ампула (5)  - пачка картонная</t>
  </si>
  <si>
    <t>ЛСР-002125/08
11.10.2022
(25-7-4228220-изм)</t>
  </si>
  <si>
    <t>раствор для инъекций, 4 мг/мл, 2 мл - ампула (10)  - коробка картонная</t>
  </si>
  <si>
    <t>раствор для инъекций, 4 мг/мл, 2 мл - ампула (5)  - пачка картонная</t>
  </si>
  <si>
    <t>ЛП-№(006581)-(РГ-RU)
05.06.2025
(824/20-25)</t>
  </si>
  <si>
    <t>раствор для инъекций, 4 мг/мл, 2 мл - ампула (10)  - пачка картонная</t>
  </si>
  <si>
    <t>раствор для инъекций, 4 мг/мл, 1 мл - ампула с точкой или кольцом излома (15)  - пачки картонные</t>
  </si>
  <si>
    <t>раствор для инъекций, 4 мг/мл, 2 мл - ампулы (30)  - пачки картонные</t>
  </si>
  <si>
    <t>раствор для инъекций, 4 мг/мл, 2 мл - ампулы (20)  / в комплекте со скарификатором / - пачки картонные</t>
  </si>
  <si>
    <t>раствор для инъекций, 4 мг/мл, 1 мл - ампулы (10)  - пачка каротонная</t>
  </si>
  <si>
    <t>ЛСР-002011/09
17.10.2022
(1267/20-22)</t>
  </si>
  <si>
    <t>раствор для инъекций, 4 мг/мл, 1 мл - ампулы (5)  / в комплекте со скарификатором / - пачки картонные</t>
  </si>
  <si>
    <t>Фуросемид буфус</t>
  </si>
  <si>
    <t>Фуросемид</t>
  </si>
  <si>
    <t>раствор для внутривенного и внутримышечного введения, 10 мг/мл, 2 мл - ампулы (10)  - пачки картонные</t>
  </si>
  <si>
    <t>ЛП-№(002140)-(РГ-RU)
04.08.2023
(1092/20-23)</t>
  </si>
  <si>
    <t>Р N001295/02
31.03.2025
(390/20-25)</t>
  </si>
  <si>
    <t>Р N001295/02
27.04.2024
(596/20-24)</t>
  </si>
  <si>
    <t>раствор для внутривенного и внутримышечного введения, 10 мг/мл, 2 мл - ампулы (5)  - упаковки ячейковые контруные (2) - пачки картонные</t>
  </si>
  <si>
    <t xml:space="preserve">Вл.ООО "ВИАЛ", Россия (7722600360); Вып.к.Перв.Уп.Втор.Уп.Пр.Дальхимфарм ОАО, Россия (2702010564); </t>
  </si>
  <si>
    <t>ЛСР-000777/08
28.03.2023
(360/20-23)</t>
  </si>
  <si>
    <t>Фуросемид-СОЛОфарм</t>
  </si>
  <si>
    <t>раствор для внутривенного и внутримышечного введения, 10 мг/мл, 2 мл - ампула (10)  - пачка  картонная</t>
  </si>
  <si>
    <t>ЛП-004603
03.11.2023
(1686/1/20-23/ОС-подтв)</t>
  </si>
  <si>
    <t>раствор для внутривенного и внутримышечного введения, 10 мг/мл, 2 мл - ампулы (10)  - пачка картонная</t>
  </si>
  <si>
    <t>ЛП-№(001416)-(ГП-RU)
06.12.2024
(25-7-4306549-изм)</t>
  </si>
  <si>
    <t>раствор для внутривенного и внутримышечного введения, 10 мг/мл, 2 мл - ампулы (10)  - коробки картонные</t>
  </si>
  <si>
    <t>раствор для внутривенного и внутримышечного введения, 10 мг/мл, 2 мл - ампула (10)  / в комплекте со скарификатором ампульным / - пачка картонная</t>
  </si>
  <si>
    <t xml:space="preserve">Вл.Вып.к.Перв.Уп.Втор.Уп.Пр.Общество с ограниченной ответственностью "Гротекс" (ООО "Гротекс"), Россия 195279, г. Санкт-Петербург, Индустриальный проспект, д. 71, корп. 2, лит. А, ~; </t>
  </si>
  <si>
    <t>ЛП-004603
12.11.2020
(451/20-20-ОПР)</t>
  </si>
  <si>
    <t>ЛСР-000777/08
01.10.2025
(1498/20-25)</t>
  </si>
  <si>
    <t>раствор для внутривенного и внутримышечного введения, 10 мг/мл, 2 мл - ампулы (5)  / в комплекте с ножом ампульным или скарификатором, если необходим для ампул данного типа / - упаковки ячейковые контурные (2) - пачки картонные</t>
  </si>
  <si>
    <t xml:space="preserve">Вл.Вып.к.Перв.Уп.Втор.Уп.Пр.Открытое акционерное общество "Московское производственное химико-фармацевтическое объединение им. Н.А. Семашко", Россия; </t>
  </si>
  <si>
    <t>Р N000193/02
12.11.2020
(451/20-20-ОПР)</t>
  </si>
  <si>
    <t>раствор для внутривенного и внутримышечного введения, 10 мг/мл, 2 мл - ампулы (5)  - упаковки ячейковые контурные (2) - пачки картонные</t>
  </si>
  <si>
    <t>ЛСР-000777/08
13.11.2024
(1703/20-24)</t>
  </si>
  <si>
    <t>ЛП-№(006724)-(РГ-RU)
31.03.2025
(390/20-25)</t>
  </si>
  <si>
    <t>раствор для инъекций, 1%, 2 мл - ампулы (10)  - пачки картонные</t>
  </si>
  <si>
    <t>ЛП-№(007980)-(РГ-RU)
05.02.2025
(25-7-4314559-изм)</t>
  </si>
  <si>
    <t>раствор для внутривенного и внутримышечного введения, 10 мг/мл, 2 мл - ампулы (10)  - пачка  картонная</t>
  </si>
  <si>
    <t>ЛП-№(001416)-(ГП-RU)
21.03.2025
(322/20-25)</t>
  </si>
  <si>
    <t>раствор для внутривенного и внутримышечного введения, 10 мг/мл, 2 мл - ампула (10)  - пачка картонная</t>
  </si>
  <si>
    <t>Р N003668/01
03.11.2023
(1686/1/20-23/ОС-подтв)</t>
  </si>
  <si>
    <t>Фуросемид буфус®</t>
  </si>
  <si>
    <t>раствор для внутривенного и внутримышечного введения, 10 мг/мл, 2 мл - ампулы (100)  - пачки картонные</t>
  </si>
  <si>
    <t>ЛП-№(002140)-(РГ-RU)
01.10.2025
(1524/20-25)</t>
  </si>
  <si>
    <t>ЛП-№(006724)-(РГ-RU)
02.11.2024
(25-7-4302914-изм)</t>
  </si>
  <si>
    <t>ЛП-№(006724)-(РГ-RU)
29.01.2026
(25-7-4352904-изм)</t>
  </si>
  <si>
    <t>раствор для внутривенного и внутримышечного введения, 10 мг/мл, 2 мл - ампулы (10)  - коробка картонная</t>
  </si>
  <si>
    <t>ЛП-№(007980)-(РГ-RU)
01.10.2025
(1520/20-25)</t>
  </si>
  <si>
    <t>ЛП-№(002140)-(РГ-RU)
14.08.2025
(1267/20-25)</t>
  </si>
  <si>
    <t>ЛП-002243
03.11.2023
(1686/1/20-23/ОС-подтв)</t>
  </si>
  <si>
    <t>раствор для внутривенного и внутримышечного введения, 10 мг/мл, 4 мл - ампулы (10)  - коробки картонные</t>
  </si>
  <si>
    <t>ЛП-№(006721)-(РГ-RU)
11.12.2024
(1872/20-24)</t>
  </si>
  <si>
    <t>Метопролол Реневал</t>
  </si>
  <si>
    <t>Метопролол</t>
  </si>
  <si>
    <t>таблетки, 50 мг, 15 шт. - упаковки ячейковые контурные (2)  - пачки картонные</t>
  </si>
  <si>
    <t>ЛП-№(003736)-(РГ-RU)
12.12.2025
(1979/20-25/ОС)</t>
  </si>
  <si>
    <t>МЕТОПРОЛОЛ</t>
  </si>
  <si>
    <t>таблетки, 50 мг, 10 шт. - упаковки ячейковые контурные (5)  - пачки картонные</t>
  </si>
  <si>
    <t xml:space="preserve">Вл.Вып.к.Перв.Уп.Втор.Уп.Пр.ООО "ПРАНАФАРМ", Россия (6316059876); </t>
  </si>
  <si>
    <t>ЛП-№(008578)-(РГ-RU)
12.12.2025
(1979/20-25/ОС)</t>
  </si>
  <si>
    <t>Метопролол Альфактив</t>
  </si>
  <si>
    <t>таблетки, 50 мг, 30 шт. - упаковки ячейковые контурные (2)  - пачки картонные</t>
  </si>
  <si>
    <t xml:space="preserve">Вл.Вып.к.Перв.Уп.Втор.Уп.Пр.Общество с ограниченной ответственностью "Озон" (ООО "Озон"), Россия (6345002063); </t>
  </si>
  <si>
    <t>ЛП-№(000814)-(РГ-RU)
12.12.2025
(1979/20-25/ОС)</t>
  </si>
  <si>
    <t>таблетки, 50 мг, 10 шт. - упаковки ячейковые контурные (3)  - пачки картонные</t>
  </si>
  <si>
    <t>таблетки, 50 мг, 30 шт. - упаковки ячейковые контурные (1)  - пачки картонные</t>
  </si>
  <si>
    <t>ЛП-№(000814)-(РГ-RU)
19.12.2023
(1972/1/20-23/ОС-подтв)</t>
  </si>
  <si>
    <t>ЛП-№(000814)-(РГ-RU)
29.12.2022
(25-7-4238247-ОС-изм)</t>
  </si>
  <si>
    <t>Метопролол Органика</t>
  </si>
  <si>
    <t>таблетки -, 50 мг, 10 шт. - упаковки ячейковые контурные (6)  - пачки картонные</t>
  </si>
  <si>
    <t xml:space="preserve">Вл.Вып.к.Перв.Уп.Втор.Уп.Пр.Акционерное общество "Органика" (АО "Органика"), Россия (4221000630); </t>
  </si>
  <si>
    <t>ЛП-000754
20.04.2023
(497/20-23)</t>
  </si>
  <si>
    <t>Метопролол-Акрихин</t>
  </si>
  <si>
    <t>таблетки, 50 мг, 10 шт. - контурная ячейковая упаковка (6)  - пачка картонная</t>
  </si>
  <si>
    <t xml:space="preserve">Вл.Вып.к.Перв.Уп.Втор.Уп.Пр.Акционерное общество "Химико-фармацевтический комбинат "АКРИХИН" (АО "АКРИХИН"), Россия (5031013320); </t>
  </si>
  <si>
    <t>ЛП-№(006028)-(РГ-RU)
16.01.2025
(25-7-4313395-ОС-изм)</t>
  </si>
  <si>
    <t>ЛП-№(005249)-(РГ-RU)
12.12.2025
(1979/20-25/ОС)</t>
  </si>
  <si>
    <t>ЛП-000950
08.12.2025
(25-7-4347305-изм)</t>
  </si>
  <si>
    <t>таблетки, 50 мг, 10 шт. - упаковки ячейковые контурные (4)  - пачки картонные</t>
  </si>
  <si>
    <t>таблетки -, 50 мг, 10 шт. - упаковки ячейковые контурные (5)  - пачки картонные</t>
  </si>
  <si>
    <t>таблетки, 50 мг, 10 шт. - контурная ячейковая упаковка (5)  - пачки картонные</t>
  </si>
  <si>
    <t xml:space="preserve">Вл.Открытое акционерное общество "Авексима", Россия; Вып.к.Перв.Уп.Втор.Уп.Пр.ОАО "Ирбитский химфармзавод", Россия; </t>
  </si>
  <si>
    <t>ЛСР-009028/10
06.10.2020
(389/20-20-ОПР)</t>
  </si>
  <si>
    <t>ЛП-000950
22.10.2021
((985/20-21))</t>
  </si>
  <si>
    <t>Беталок® ЗОК</t>
  </si>
  <si>
    <t>таблетки с пролонгированным высвобождением, покрытые оболочкой Не указано, 50 мг, 15 шт. - блистеры (2)  - пачки картонные</t>
  </si>
  <si>
    <t xml:space="preserve">Вл.АстраЗенека АБ, Швеция (SE556011748201); Пр.АстраЗенека АБ, Швеция (SE556011748201); Вып.к.Перв.Уп.Втор.Уп.Общество с ограниченной ответственностью "АстраЗенека Индастриз" (ООО "АстраЗенека Индастриз"), Россия (4029043692); </t>
  </si>
  <si>
    <t>ЛП-№(002842)-(РГ-RU)
21.11.2025
(1889/25-25)</t>
  </si>
  <si>
    <t>таблетки, 50 мг, 25 шт. - упаковки ячейковые контурные (2)  - пачки картонные</t>
  </si>
  <si>
    <t>МЕТОПРОЛОЛ ВЕЛФАРМ</t>
  </si>
  <si>
    <t xml:space="preserve">таблетки , 50 мг, 10 шт. - контурная ячейковая упаковка (3)  - пачка картонная </t>
  </si>
  <si>
    <t xml:space="preserve">Вл.Общество с ограниченной ответственностью "Велфарм" (ООО "Велфарм"), Россия (7733691513); Вып.к.Перв.Уп.Втор.Уп.Пр.Открытое акционерное общество "Уралбиофарм" (ОАО "Уралбиофарм"), Россия (6661000152); </t>
  </si>
  <si>
    <t>ЛП-005596
19.12.2023
(1972/1/20-23/ОС-подтв)</t>
  </si>
  <si>
    <t>таблетки -, 50 мг, 10 шт - упаковки ячейковые контурные (5)  - пачки картонные</t>
  </si>
  <si>
    <t>ЛП-№(007785)-(РГ-RU)
28.01.2025
(25-7-4314291-изм)</t>
  </si>
  <si>
    <t xml:space="preserve">Вл.Общество с ограниченной ответственностью "Велфарм" (ООО "Велфарм"), Россия (7733691513); Вып.к.Перв.Уп.Втор.Уп.Пр.ОАО "Марбиофарм", Россия 424006, Республика Марий Эл, г. Йошкар – Ола, ул. К. Маркса, 121, Россия (1215001662); </t>
  </si>
  <si>
    <t>таблетки, 50 мг, 30 шт. - контурная ячейковая упаковка (1)  - пачка картонная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</si>
  <si>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"Велфарм-М", Россия (7735167866); </t>
  </si>
  <si>
    <t>ЛП-№(004884)-(РГ-RU)
27.01.2026
(25-7-4352466-ОС-изм)</t>
  </si>
  <si>
    <t>Метопролол ретард-Акрихин</t>
  </si>
  <si>
    <t>таблетки пролонгированного действия, покрытые пленочной оболочкой, 50 мг, 10 шт. - контурная ячейковая упаковка (3)  - пачка картонная</t>
  </si>
  <si>
    <t>ЛП-№(006670)-(РГ-RU)
01.09.2025
(1373/20-25/ОС)</t>
  </si>
  <si>
    <t>таблетки, 50 мг, 10 шт. - упаковки ячейковые контурные (6)  - пачки картонные</t>
  </si>
  <si>
    <t>Метопролол Велфарм</t>
  </si>
  <si>
    <t>таблетки, 50 мг, 30 шт. - банки (1)  - пачки картонные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</si>
  <si>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</si>
  <si>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>ЛП-005596
16.12.2021
(1304/20-21)</t>
  </si>
  <si>
    <t>Метопролол-ВЕРТЕКС</t>
  </si>
  <si>
    <t>таблетки с пролонгированным высвобождением, покрытые пленочной оболочкой, 50 мг, 15 шт. - упаковки ячейковые контурные (2)  - пачки картонные</t>
  </si>
  <si>
    <t xml:space="preserve">Вл.Вып.к.Перв.Уп.Втор.Уп.Пр.Акционерное общество "ВЕРТЕКС" (АО "ВЕРТЕКС"), Россия (7810180435); </t>
  </si>
  <si>
    <t>ЛП-№(004535)-(РГ-RU)
01.09.2025
(1373/20-25/ОС)</t>
  </si>
  <si>
    <t>Эгилок®</t>
  </si>
  <si>
    <t>таблетки, 50 мг, 60 шт - флаконы (1)  - пачки картонные</t>
  </si>
  <si>
    <t xml:space="preserve">Вл.ЗАО "Фармацевтический завод ЭГИС", Венгрия (HU 10686506); Пр.ЗАО "Фармацевтический завод ЭГИС", Венгрия (HU 10686506); Вып.к.Перв.Уп.Втор.Уп.ЗАО "Фармацевтический завод ЭГИС", Венгрия (HU 10686506); </t>
  </si>
  <si>
    <t>ЛП-№(000231)-(РГ-RU)
27.10.2025
(1738/25-25)</t>
  </si>
  <si>
    <t xml:space="preserve">Вл.Открытое акционерное общество "Авексима", Россия (7714856826); Вып.к.Перв.Уп.Втор.Уп.Пр.Открытое акционерное общество "Ирбитский химико-фармацевтический завод" (ОАО "Ирбитский химфармзавод"), Россия (6611000252); </t>
  </si>
  <si>
    <t>ЛП-№(001685)-(РГ-RU)
14.02.2023
(25-7-4242513-ОПР-изм)</t>
  </si>
  <si>
    <t>таблетки, 50 мг, 15 шт. - упаковки ячейковые контурные (6)  - пачки картонные</t>
  </si>
  <si>
    <t>ЛП-№(003736)-(РГ-RU)
01.10.2025
(1531/20-25)</t>
  </si>
  <si>
    <t>таблетки, 50 мг, 60 шт. - банка (1)  - пачка картонная</t>
  </si>
  <si>
    <t>таблетки, 50 мг, 10 шт. - контурная ячейковая упаковка (3)  - пачка картонная</t>
  </si>
  <si>
    <t>ЛСР-002790/10
19.12.2023
(1972/1/20-23/ОС-подтв)</t>
  </si>
  <si>
    <t>таблетки, 50 мг, 10 шт. - контурная ячейковая  упаковка (3)  - пачка картонная</t>
  </si>
  <si>
    <t>ЛП-№(004884)-(РГ-RU)
12.12.2025
(1979/20-25/ОС)</t>
  </si>
  <si>
    <t>таблетки, 50 мг, 15 шт. - упаковки ячейковые контурные (8)  - пачки картонные</t>
  </si>
  <si>
    <t>таблетки -, 50 мг, 10 шт - упаковки ячейковые контурные (6)  - пачки картонные</t>
  </si>
  <si>
    <t>ЛП-№(007785)-(РГ-RU)
12.12.2025
(1979/20-25/ОС)</t>
  </si>
  <si>
    <t>Р N003213/01
19.12.2023
(1972/1/20-23/ОС-подтв)</t>
  </si>
  <si>
    <t xml:space="preserve">таблетки , 50 мг, 10 шт. - контурная ячейковая упаковка (6)  - пачка картонная </t>
  </si>
  <si>
    <t>ЛП-№(000231)-(РГ-RU)
24.05.2023
(697/20-23)</t>
  </si>
  <si>
    <t>таблетки с пролонгированным высвобождением, покрытые пленочной оболочкой, 50 мг, 10 шт. - контурная ячейковая упаковка (3)  - пачка картонная</t>
  </si>
  <si>
    <t xml:space="preserve">Вл.Общество с ограниченной ответственностью "Велтрэйд" (ООО "Велтрэйд"), Россия (7734513168); Вып.к.Перв.Уп.Втор.Уп.Пр.Общество с ограниченной ответственностью "Велфарм-М", Россия (7735167866); </t>
  </si>
  <si>
    <t>ЛП-№(009422)-(РГ-RU)
06.06.2025
(851/20-25)</t>
  </si>
  <si>
    <t>ЛП-№(007785)-(РГ-RU)
26.05.2025
(722/20-25)</t>
  </si>
  <si>
    <t>таблетки, 50 мг, 20 шт. - контурная ячейковая упаковка (3)  - пачка картонная</t>
  </si>
  <si>
    <t>ЛП-000692
30.05.2025
(804/20-25)</t>
  </si>
  <si>
    <t>Метопролол-Тева</t>
  </si>
  <si>
    <t>таблетки, 50 мг, 10 шт. - блистеры (3)  - пачки картонные</t>
  </si>
  <si>
    <t xml:space="preserve">Вл.Тева Фармацевтические Предприятия Лтд, Израиль (557410149); Вып.к.Перв.Уп.Втор.Уп.Пр.Меркле ГмбХ, Германия (239707564); </t>
  </si>
  <si>
    <t>П N011845/01
19.12.2023
(1972/1/20-23/ОС-подтв)</t>
  </si>
  <si>
    <t>таблетки, 50 мг, 60 шт. - флаконы (1)  - пачки картонные</t>
  </si>
  <si>
    <t>ЛП-№(000231)-(РГ-RU)
12.12.2025
(1979/20-25/ОС)</t>
  </si>
  <si>
    <t>таблетки, 50 мг, 15 шт. - контурная ячейковая упаковка (2)  - пачка картонная</t>
  </si>
  <si>
    <t>ЛП-000692
12.12.2025
(1979/20-25/ОС)</t>
  </si>
  <si>
    <t>таблетки, 50 мг, 15 шт. - упаковки ячейковые контурные (4)  - пачки картонные</t>
  </si>
  <si>
    <t>таблетки, 50 мг, 30 шт. - банка (1)  - пачка картонная</t>
  </si>
  <si>
    <t>таблетки, 50 мг, 10 шт. - контурная ячейковая упаковка (3)  - пачки картонные</t>
  </si>
  <si>
    <t>таблетки -, 50 мг, 10 шт - упаковки ячейковые контурные (3)  - пачки картонные</t>
  </si>
  <si>
    <t>ЛП-№(004884)-(РГ-RU)
17.06.2024
(25-7-4288842-ОС-изм)</t>
  </si>
  <si>
    <t>таблетки, 50 мг, 15 шт. - контурная ячейковая упаковка (4)  - пачка картонная</t>
  </si>
  <si>
    <t>таблетки, 50 мг, 30 шт. - контурная ячейковая упаковка (2)  - пачка картонная</t>
  </si>
  <si>
    <t>ЛП-000754
05.08.2024
(1132/20-24)</t>
  </si>
  <si>
    <t>таблетки, 50 мг, 10 шт. - контурная ячейковая упаковка (6)  - пачки картонные</t>
  </si>
  <si>
    <t>таблетки с пролонгированным высвобождением, покрытые оболочкой, 50 мг, 15 шт. - блистер (2)  - пачка картонная</t>
  </si>
  <si>
    <t xml:space="preserve">Вл.АстраЗенека АБ, Швеция (SE556011748201); Вып.к.Перв.Уп.Втор.Уп.Пр.Общество с ограниченной ответственностью "АстраЗенека Индастриз" (ООО "АстраЗенека Индастриз"), Россия (4029043692); </t>
  </si>
  <si>
    <t>ЛП-№(002842)-(РГ-RU)
01.09.2025
(1373/20-25/ОС)</t>
  </si>
  <si>
    <t xml:space="preserve">Вл.Республиканское унитарное производственное предприятие "Белмедпрепараты" (РУП "Белмедпрепараты"), Республика Беларусь (100049731); Вып.к.Перв.Уп.Втор.Уп.Пр.Республиканское унитарное производственное предприятие "Белмедпрепараты" (РУП "Белмедпрепараты"), Республика Беларусь (100049731); </t>
  </si>
  <si>
    <t xml:space="preserve">Вл.Общество с ограниченной ответственностью "Б-ФАРМ"  (ООО "Б-ФАРМ"), Россия (5032209300); Вып.к.Перв.Уп.Втор.Уп.Пр.Акционерное общество "Брынцалов-А" (АО "Брынцалов-А"), Россия (0411032048); </t>
  </si>
  <si>
    <t xml:space="preserve">Вл.Вып.к.Перв.Уп.Втор.Уп.Пр.Открытое акционерное общество "Акционерное Курганское общество медицинских препаратов и изделий "Синтез" (ОАО "Синтез"), Россия (4501023743); </t>
  </si>
  <si>
    <t>Эрастил солофарм</t>
  </si>
  <si>
    <t>Урапидил</t>
  </si>
  <si>
    <t>раствор для внутривенного введения ~, 5 мг/мл, 5 мл - ампула (5)  - пачка картонная</t>
  </si>
  <si>
    <t>ЛП-№(004040)-(РГ-RU)
06.03.2024
(25-7-4279509-изм)</t>
  </si>
  <si>
    <t>Урапресин</t>
  </si>
  <si>
    <t>раствор для внутривенного введения, 5 мг/мл, 5 мл - ампулы (5)  - пачки картонные</t>
  </si>
  <si>
    <t>ЛП-№(004735)-(РГ-RU)
07.07.2025
(1023/20-25)</t>
  </si>
  <si>
    <t xml:space="preserve">Вл.Вып.к.Перв.Уп.Втор.Уп.Пр.Общество с ограниченной ответственностью "Б-ФАРМ"  (ООО "Б-ФАРМ"), Россия (5032209300); </t>
  </si>
  <si>
    <t>ЛП-008224
27.12.2023
(25-7-4274516-изм)</t>
  </si>
  <si>
    <t>Тахибен</t>
  </si>
  <si>
    <t xml:space="preserve">Вл.Вып.к.ЭВЕР Нейро Фарма ГмбХ, Австрия; Перв.Уп.Втор.Уп.Пр.Сенекси, Франция; </t>
  </si>
  <si>
    <t>ЛП-003337
26.10.2020
(420/20-20-ОПР)</t>
  </si>
  <si>
    <t>Эбрантил</t>
  </si>
  <si>
    <t xml:space="preserve">Вл.Такеда ГмбХ, Германия (55000004005); Вып.к.Перв.Уп.Втор.Уп.Пр.Такеда Австрия ГмбХ, Австрия (5504056); </t>
  </si>
  <si>
    <t>ЛСР-001751/09
26.10.2020
(420/20-20-ОПР)</t>
  </si>
  <si>
    <t>Урапидил Калцекс</t>
  </si>
  <si>
    <t xml:space="preserve">Вл.Вып.к.АО "Калцекс", Латвия (LV40003059981); Перв.Уп.Втор.Уп.Пр.Эйч Би Эм Фарма с.р.о., Словакия (SK2020431710); </t>
  </si>
  <si>
    <t>ЛП-007661
08.09.2023
(1333/20-23)</t>
  </si>
  <si>
    <t>раствор для внутривенного введения, 5 мг/мл, 5 мл - ампулы (10)  - пачки картонные</t>
  </si>
  <si>
    <t xml:space="preserve">Вл.ООО "АльТро", Россия (7743274357); Вып.к.Перв.Уп.Втор.Уп.Пр.Акционерное общество "ЭкоФармПлюс" (АО "ЭкоФармПлюс"), Россия (5043041240); </t>
  </si>
  <si>
    <t>ЛП-007865
14.04.2022
(329/20-22)</t>
  </si>
  <si>
    <t>ЛП-008224
07.07.2025
(1023/20-25)</t>
  </si>
  <si>
    <t xml:space="preserve">Вл.Общество с ограниченной ответственностью "Б-ФАРМ" (ООО "Б-ФАРМ"), Россия (5032209300); Вып.к.Перв.Уп.Втор.Уп.Пр.Акционерное общество "Брынцалов-А"  (АО "Брынцалов-А"), Россия, Россия (0411032048); </t>
  </si>
  <si>
    <t>ЛП-№(004735)-(РГ-RU)
14.02.2025
(25-7-4315401-изм)</t>
  </si>
  <si>
    <t xml:space="preserve">Вл.ШТАДА Арцнаймиттель АГ, Германия (DE112589604); Вып.к.Перв.Уп.Втор.Уп.Пр.Такеда Австрия ГмбХ, Австрия (5504056); </t>
  </si>
  <si>
    <t>ЛСР-001751/09
22.07.2021
((20-4-4177022-ОПР-изм))</t>
  </si>
  <si>
    <t>ЛП-008224
08.11.2023
(1701/20-23)</t>
  </si>
  <si>
    <t>раствор для внутривенного введения, 5 мг/мл, 5 мл - ампула (5)  - пачка картонная</t>
  </si>
  <si>
    <t>ЛП-007764
05.04.2022
(278/20-22)</t>
  </si>
  <si>
    <t>ЛП-007661
24.10.2024
(25-7-4301324-изм)</t>
  </si>
  <si>
    <t>ЛП-№(004735)-(РГ-RU)
17.06.2024
(25-7-4288787-изм)</t>
  </si>
  <si>
    <t>Конвулекс®</t>
  </si>
  <si>
    <t>Вальпроевая кислота</t>
  </si>
  <si>
    <t>раствор для внутривенного введения, 100 мг/мл, 5 мл - ампулы (5)  - пачки картонные</t>
  </si>
  <si>
    <t xml:space="preserve">Вл.Общество с ограниченной ответственностью "Бауш Хелс" (ООО "Бауш Хелс"), Россия (7706782987); Вып.к.Перв.Уп.Втор.Уп.Пр.Г.Л. Фарма ГмбХ, Австрия (ATU54367509); </t>
  </si>
  <si>
    <t>ЛС-002567
21.11.2025
(1897/20-25/ОС-подтв)</t>
  </si>
  <si>
    <t xml:space="preserve">Вл.Бауш Хелс Ирландия Лимитед, Ирландия (9831719P); Вып.к.Перв.Уп.Втор.Уп.Пр.Г.Л. Фарма ГмбХ, Австрия (ATU54367509); </t>
  </si>
  <si>
    <t>ЛП-№(010754)-(РГ-RU)
21.11.2025
(1897/20-25/ОС-подтв)</t>
  </si>
  <si>
    <t>Гепарин</t>
  </si>
  <si>
    <t>Гепарин натрия</t>
  </si>
  <si>
    <t>раствор для внутривенного и подкожного введения, 5000 МЕ/мл, 5 мл - ампулы (5)  - пачки картонные</t>
  </si>
  <si>
    <t>Р N002077/01
27.05.2025
(25-7-4324800-ЧС-изм)</t>
  </si>
  <si>
    <t>раствор для внутривенного и подкожного введения, 5000 МЕ/мл, 5 мл - флаконы (5)  - пачки картонные</t>
  </si>
  <si>
    <t>Р N002077/01
25.12.2024
(25-7-4310105-ЧС-изм)</t>
  </si>
  <si>
    <t>ГЕПАРИН НАТРИЯ ВЕЛФАРМ</t>
  </si>
  <si>
    <t>раствор для инъекций, 5000 МЕ/мл, 5 мл - флакон (5)  - пачка картонная</t>
  </si>
  <si>
    <t>ЛП-№(004086)-(РГ-RU)
20.11.2025
(25-7-4344799-ОС-изм)</t>
  </si>
  <si>
    <t>Гепарин-натрий Браун</t>
  </si>
  <si>
    <t>раствор для внутривенного и подкожного введения, 5000 МЕ/мл, 5 мл - флаконы (10)  - пачки картонные</t>
  </si>
  <si>
    <t xml:space="preserve">Вл.Б.Браун Мельзунген АГ, Германия (DE 113055856); Вып.к.Перв.Уп.Втор.Уп.Пр.Б.Браун Медикал С.А., Испания (A08092744); </t>
  </si>
  <si>
    <t>П N012984/01
01.12.2020
(905/20-20/ЧС)</t>
  </si>
  <si>
    <t>раствор для внутривенного и подкожного введения, 5000 МЕ/мл, 5 мл - шприц (5)  / в комплекте с иглами инъекционными-1 шт. / - пачка картонная</t>
  </si>
  <si>
    <t>ЛП-№(006184)-(РГ-RU)
27.02.2026
(234/25-26)</t>
  </si>
  <si>
    <t xml:space="preserve">Вл.Общество с ограниченной ответственностью "ДИАМЕД-фарма" (ООО "ДИАМЕД-фарма"), Россия (5018131074); 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</si>
  <si>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>ЛП-002335
20.10.2020
(713/20-20/ЧС)</t>
  </si>
  <si>
    <t>ЛП-№(006572)-(РГ-RU)
25.07.2025
(25-7-4329391-ЧС-изм)</t>
  </si>
  <si>
    <t>раствор для внутривенного и подкожного введения, 5000 МЕ/мл, 5 мл - ампула (5)  - пачка картонная</t>
  </si>
  <si>
    <t>Р N002077/01
25.05.2020
(319/20-20/ЧС)</t>
  </si>
  <si>
    <t xml:space="preserve">Вл.Вып.к.Перв.Уп.Втор.Уп.Пр.Республиканское унитарное производственное предприятие "Белмедпрепараты" (РУП "Белмедпрепараты"), Республика Беларусь (100049731); </t>
  </si>
  <si>
    <t>П N015248/01
07.11.2024
(1649/1/20-24/ОС-подтв)</t>
  </si>
  <si>
    <t>Гепарин Дж</t>
  </si>
  <si>
    <t>раствор для внутривенного и подкожного введения, 5000 МЕ/мл, 5 мл - флаконы (5)  - коробка картонная (для стационаров)</t>
  </si>
  <si>
    <t>ЛП-002569
19.10.2021
((20-4-4189282-изм-ЧС))</t>
  </si>
  <si>
    <t>ЛП-№(006184)-(РГ-RU)
06.05.2025
(618/20-25)</t>
  </si>
  <si>
    <t>раствор для внутривенного и подкожного введения, 5000 МЕ/мл, 5 мл - ампулы (5)  - контурные ячейковые упаковки (1) - пачки картонные</t>
  </si>
  <si>
    <t xml:space="preserve">Вл.Вып.к.Перв.Уп.Втор.Уп.Пр.ЗАО "ФармФирма "Сотекс", Россия; </t>
  </si>
  <si>
    <t>ЛП-004561
18.12.2020
((617/20-20-ОПР))</t>
  </si>
  <si>
    <t>раствор для внутривенного и подкожного введения, 5 тыс.МЕ/мл, 5 мл - ампулы (5)  - пачки картонные</t>
  </si>
  <si>
    <t xml:space="preserve">Вл.Вып.к.Перв.Уп.Втор.Уп.Пр.Общество с ограниченной ответственностью "Славянская аптека" (ООО "Славянская аптека"), Россия (3321015283); </t>
  </si>
  <si>
    <t>ЛП-000958
23.09.2020
(594/20-20/ЧС)</t>
  </si>
  <si>
    <t>Гепарин-Рус</t>
  </si>
  <si>
    <t>раствор для инъекций, 5000 МЕ/мл, 5 мл - флакон (10)  - пачка  картонная</t>
  </si>
  <si>
    <t xml:space="preserve">Вл.ООО "Манас Мед", Россия (7743618382); Вып.к.Перв.Уп.Втор.Уп.Пр.Рус-Мед Экспортс Прайвит Лимитед, Индия (27AACCR7615PIZT); </t>
  </si>
  <si>
    <t>ЛП-№(007417)-(РГ-RU)
24.03.2025
(25-7-4313921-изм)</t>
  </si>
  <si>
    <t>раствор для внутривенного и подкожного введения, 5000 МЕ/мл, 5 мл - флаконы (1)  - пачки картонные</t>
  </si>
  <si>
    <t xml:space="preserve">Вл.Вып.к.Перв.Уп.Втор.Уп.Пр.РУП "Белмедпрепараты", Республика Беларусь; </t>
  </si>
  <si>
    <t>П N015248/01
18.12.2020
((659/20-20-ОПР))</t>
  </si>
  <si>
    <t>раствор для внутривенного и подкожного введения, 5000 МЕ/мл, 5 мл - ампулы с кольцом излома или с точкой и насечкой (5)  - пачки картонные</t>
  </si>
  <si>
    <t>ЛП-003376
05.07.2024
(976/20-24/ОС-подтв)</t>
  </si>
  <si>
    <t>ЛП-002456
07.11.2024
(1649/1/20-24/ОС-подтв)</t>
  </si>
  <si>
    <t>Гепарин-Ферейн®</t>
  </si>
  <si>
    <t>раствор для инъекций, 5000 ЕД/мл, 5 мл - ампула (5)  - пачка картонная</t>
  </si>
  <si>
    <t>Р N002043/01
05.07.2024
(976/20-24/ОС-подтв)</t>
  </si>
  <si>
    <t>раствор для внутривенного и подкожного введения, 5000 МЕ/мл, 5 мл - флаконы (5)  - упаковки контурные пластиковые (поддоны) - пачки картонные</t>
  </si>
  <si>
    <t xml:space="preserve">Вл.ЗАО НПЦ "Эльфа", Россия 109316, г. Москва, Волгоградский проспект, д. 14, ~; Вып.к.Перв.Уп.Втор.Уп.Пр.Эльфа Лабораториз, Индия; </t>
  </si>
  <si>
    <t>ЛП-002030
21.12.2020
((670/20-20-ОПР))</t>
  </si>
  <si>
    <t>раствор для инъекций, 5000 ЕД/мл, 5 мл - флакон (5)  - пачка картонная</t>
  </si>
  <si>
    <t>раствор для внутривенного и подкожного введения, 5000 МЕ/мл, 5 мл - шприц (5)  / в комплекте с иглами инъекционными-5 шт. / - пачка картонная</t>
  </si>
  <si>
    <t xml:space="preserve">Вл.ООО "УРАЛ-ФАРМЛАЙН", Россия (7724391986); Вып.к.Перв.Уп.Втор.Уп.Пр.Общество с ограниченной ответственностью "Завод Медсинтез" (ООО "Завод Медсинтез"), Россия (6629012040); </t>
  </si>
  <si>
    <t>ЛП-005517
05.07.2024
(976/20-24/ОС-подтв)</t>
  </si>
  <si>
    <t>раствор для внутривенного и подкожного введения, 5000 МЕ/мл, 5 мл - ампулы (5)  - контурные ячейковые упаковки (2) - пачки картонные</t>
  </si>
  <si>
    <t>раствор для внутривенного и подкожного введения, 5000 МЕ/мл, 5 мл - флакон (5)  - пачка картонная</t>
  </si>
  <si>
    <t xml:space="preserve">Вл.ООО "Джодас Экспоим", Россия (7723733387); Вып.к.Перв.Уп.Втор.Уп.Пр.Станекс Драгз энд Кемикалз Пвт.Лтд., Индия (36AAICS7104A1ZQ); </t>
  </si>
  <si>
    <t>ЛП-002569
11.08.2020
(478/20-20/ЧС)</t>
  </si>
  <si>
    <t>ЛП-№(007315)-(РГ-RU)
03.02.2025
(25-7-4314769-ЧС-изм)</t>
  </si>
  <si>
    <t>ЛП-№(006184)-(РГ-RU)
28.01.2026
(25-7-4352480-изм)</t>
  </si>
  <si>
    <t>раствор для внутривенного и подкожного введения, 5000 МЕ/мл, 5 мл - ампула (10)  - пачка картонная</t>
  </si>
  <si>
    <t>ЛП-№(006184)-(РГ-RU)
25.12.2024
(1933/20-24)</t>
  </si>
  <si>
    <t xml:space="preserve">Вл.Общество с ограниченной ответственностью "Аргументум Фарма" (ООО "Аргументум Фарма"), Россия (5010058369); Вып.к.Перв.Уп.Втор.Уп.Пр.Общество с ограниченной ответственностью "Завод Медсинтез" (ООО "Завод Медсинтез"), Россия (6629012040); </t>
  </si>
  <si>
    <t>ЛП-005517
04.06.2025
(25-7-4325295-ОС-изм)</t>
  </si>
  <si>
    <t>раствор для инъекций, 5000 МЕ/мл, 5 мл - флаконы (5)  - упаковки контурные пластиковые (поддоны) - пачки картонные</t>
  </si>
  <si>
    <t>Р N000116/01
08.07.2020
(398/20-20/ЧС)</t>
  </si>
  <si>
    <t>ЛП-№(002839)-(РГ-RU)
05.07.2024
(976/20-24/ОС-подтв)</t>
  </si>
  <si>
    <t>Гепаристан®</t>
  </si>
  <si>
    <t>ЛП-№(011722)-(РГ-RU)
29.10.2025
(25-7-4341743-ОС-изм)</t>
  </si>
  <si>
    <t>раствор для внутривенного и подкожного введения, 5000 МЕ/мл, 5 мл - шприц (10)  / в комплекте с иглами инъекционными-10 шт. / - пачка картонная</t>
  </si>
  <si>
    <t>ЛП-002569
19.10.2021
((20-4-4189283-ОПР-изм))</t>
  </si>
  <si>
    <t>раствор для внутривенного и подкожного введения, 5000 МЕ/мл, 5 мл - флакон (10)  - пачка картонная</t>
  </si>
  <si>
    <t>раствор для инъекций, 5000 МЕ/мл, 5 мл - флакон (5)  - пачка  картонная</t>
  </si>
  <si>
    <t>ЛП-005517
04.06.2025
(25-7-4325295-ЧС-изм)</t>
  </si>
  <si>
    <t>раствор для инъекций, 5000 МЕ/мл, 5 мл - ампула (5)  - пачка картонная</t>
  </si>
  <si>
    <t>ЛП-№(004086)-(РГ-RU)
13.11.2025
(25-7-4344145-ОС-изм)</t>
  </si>
  <si>
    <t>ЛП-002569
07.10.2020
(20-4-4151802-изм-ЧС)</t>
  </si>
  <si>
    <t>раствор для инъекций, 5000 МЕ/мл, 5 мл - флаконы (5)  - пачки картонные</t>
  </si>
  <si>
    <t>ЛП-008038
05.07.2024
(976/20-24/ОС-подтв)</t>
  </si>
  <si>
    <t>П N015248/01
23.06.2025
(25-7-4326829-ОС-изм)</t>
  </si>
  <si>
    <t>ЛП-№(004086)-(РГ-RU)
07.11.2024
(1649/1/20-24/ОС-подтв)</t>
  </si>
  <si>
    <t>Контракт в ЕИС № 2780206178725000043</t>
  </si>
  <si>
    <t>105,30 / упаковка</t>
  </si>
  <si>
    <t>8,89</t>
  </si>
  <si>
    <t>63,00 / упаковка</t>
  </si>
  <si>
    <t>2,48</t>
  </si>
  <si>
    <t>47,10 / упаковка</t>
  </si>
  <si>
    <t>1,43</t>
  </si>
  <si>
    <t>615,00 / упаковка</t>
  </si>
  <si>
    <t>1087,00 / упаковка</t>
  </si>
  <si>
    <t>39,53</t>
  </si>
  <si>
    <t>0</t>
  </si>
  <si>
    <t>Специалист по закупкам Карандашова Е.Г.</t>
  </si>
  <si>
    <t>Цена за ед.,с учетом опт. надбавки и НДС, взятая в расчет, руб.</t>
  </si>
  <si>
    <t>ТРАМАДОЛ, РАСТВОР ДЛЯ ИНЪЕКЦИЙ, 50 мг/мл</t>
  </si>
  <si>
    <t>21.20.10.232-000009-1-00061-0000000000000</t>
  </si>
  <si>
    <t>7,27</t>
  </si>
  <si>
    <t>Трамадол</t>
  </si>
  <si>
    <t>раствор для инъекций -, 50 мг/мл, 1 мл - ампулы (10)  - пачки картонные</t>
  </si>
  <si>
    <t>ЛП-№(000621)-(РГ-RU)
20.02.2025
(125/20-25/ОС-подтв)</t>
  </si>
  <si>
    <t>повторный расчет (несостоявшаяся процедура Реестровый номер закупки:2026005996861)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</si>
</sst>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6" formatCode="#,##0.00#########"/>
  </numFmts>
  <fonts count="19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sz val="10"/>
      <name val="Arial"/>
      <charset val="204"/>
    </font>
    <font>
      <sz val="11"/>
      <color rgb="FF000000"/>
      <name val="Times New Roman"/>
      <charset val="204"/>
    </font>
    <font>
      <b/>
      <sz val="11"/>
      <color rgb="FF000000"/>
      <name val="Times New Roman"/>
      <charset val="204"/>
    </font>
    <font>
      <sz val="13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 applyAlignment="0"/>
  </cellStyleXfs>
  <cellXfs count="6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166" fontId="5" fillId="0" borderId="4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NumberFormat="1" applyFont="1" applyBorder="1" applyAlignment="1">
      <alignment horizontal="center" vertical="center" wrapText="1"/>
    </xf>
    <xf numFmtId="166" fontId="4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166" fontId="4" fillId="0" borderId="10" xfId="0" applyNumberFormat="1" applyFont="1" applyBorder="1" applyAlignment="1">
      <alignment horizontal="center" vertical="center" wrapText="1" shrinkToFit="1"/>
    </xf>
    <xf numFmtId="166" fontId="5" fillId="0" borderId="10" xfId="0" applyNumberFormat="1" applyFont="1" applyBorder="1" applyAlignment="1">
      <alignment horizontal="center" vertical="center" wrapText="1"/>
    </xf>
    <xf numFmtId="0" fontId="15" fillId="0" borderId="0" xfId="0" applyFont="1"/>
    <xf numFmtId="166" fontId="16" fillId="0" borderId="5" xfId="0" applyNumberFormat="1" applyFont="1" applyBorder="1" applyAlignment="1">
      <alignment horizontal="center" vertical="center" wrapText="1"/>
    </xf>
    <xf numFmtId="165" fontId="16" fillId="0" borderId="5" xfId="0" applyNumberFormat="1" applyFont="1" applyBorder="1" applyAlignment="1">
      <alignment horizontal="center" vertical="center" wrapText="1"/>
    </xf>
    <xf numFmtId="166" fontId="16" fillId="0" borderId="5" xfId="0" applyNumberFormat="1" applyFont="1" applyBorder="1" applyAlignment="1">
      <alignment horizontal="center" vertical="center" wrapText="1" shrinkToFit="1"/>
    </xf>
    <xf numFmtId="166" fontId="17" fillId="0" borderId="5" xfId="0" applyNumberFormat="1" applyFont="1" applyBorder="1" applyAlignment="1">
      <alignment horizontal="center" vertical="center" wrapText="1" shrinkToFit="1"/>
    </xf>
    <xf numFmtId="0" fontId="16" fillId="0" borderId="5" xfId="0" applyNumberFormat="1" applyFont="1" applyBorder="1" applyAlignment="1">
      <alignment horizontal="center" vertical="center" wrapText="1"/>
    </xf>
    <xf numFmtId="0" fontId="16" fillId="0" borderId="5" xfId="0" applyNumberFormat="1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166" fontId="16" fillId="0" borderId="5" xfId="0" applyNumberFormat="1" applyFont="1" applyBorder="1" applyAlignment="1">
      <alignment horizontal="center" vertical="center" wrapText="1"/>
    </xf>
    <xf numFmtId="166" fontId="17" fillId="0" borderId="5" xfId="0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11" xfId="0" applyNumberFormat="1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166" fontId="7" fillId="0" borderId="6" xfId="0" applyNumberFormat="1" applyFont="1" applyBorder="1" applyAlignment="1">
      <alignment horizontal="center" vertical="center" wrapText="1" shrinkToFit="1"/>
    </xf>
    <xf numFmtId="166" fontId="7" fillId="0" borderId="11" xfId="0" applyNumberFormat="1" applyFont="1" applyBorder="1" applyAlignment="1">
      <alignment horizontal="center" vertical="center" wrapText="1" shrinkToFit="1"/>
    </xf>
    <xf numFmtId="166" fontId="7" fillId="0" borderId="7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 shrinkToFit="1"/>
    </xf>
    <xf numFmtId="0" fontId="18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3</xdr:row>
      <xdr:rowOff>57150</xdr:rowOff>
    </xdr:from>
    <xdr:to>
      <xdr:col>5</xdr:col>
      <xdr:colOff>371476</xdr:colOff>
      <xdr:row>4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306</xdr:row>
      <xdr:rowOff>0</xdr:rowOff>
    </xdr:from>
    <xdr:to>
      <xdr:col>7</xdr:col>
      <xdr:colOff>9525</xdr:colOff>
      <xdr:row>306</xdr:row>
      <xdr:rowOff>9525</xdr:rowOff>
    </xdr:to>
    <xdr:pic>
      <xdr:nvPicPr>
        <xdr:cNvPr id="4" name="Изображение 2" descr="http://grls.rosminzdrav.ru/gfx/blank.gif">
          <a:extLst>
            <a:ext uri="{FF2B5EF4-FFF2-40B4-BE49-F238E27FC236}">
              <a16:creationId xmlns:a16="http://schemas.microsoft.com/office/drawing/2014/main" id="{81596F38-6CC9-4E84-B1EE-66ECDE8D1644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201650" y="217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306</xdr:row>
      <xdr:rowOff>0</xdr:rowOff>
    </xdr:from>
    <xdr:to>
      <xdr:col>8</xdr:col>
      <xdr:colOff>9525</xdr:colOff>
      <xdr:row>306</xdr:row>
      <xdr:rowOff>9525</xdr:rowOff>
    </xdr:to>
    <xdr:pic>
      <xdr:nvPicPr>
        <xdr:cNvPr id="5" name="Изображение 2" descr="http://grls.rosminzdrav.ru/gfx/blank.gif">
          <a:extLst>
            <a:ext uri="{FF2B5EF4-FFF2-40B4-BE49-F238E27FC236}">
              <a16:creationId xmlns:a16="http://schemas.microsoft.com/office/drawing/2014/main" id="{795284DF-F8E3-4E3E-9D2C-A1D4339E6A4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173200" y="2171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zakupki.gov.ru/epz/contract/contractCard/common-info.html?reestrNumber=2780206178725000043" TargetMode="External"/><Relationship Id="rId7" Type="http://schemas.openxmlformats.org/officeDocument/2006/relationships/drawing" Target="../drawings/drawing3.xml"/><Relationship Id="rId2" Type="http://schemas.openxmlformats.org/officeDocument/2006/relationships/hyperlink" Target="http://zakupki.gov.ru/epz/contract/contractCard/common-info.html?reestrNumber=2780206178725000043" TargetMode="External"/><Relationship Id="rId1" Type="http://schemas.openxmlformats.org/officeDocument/2006/relationships/hyperlink" Target="http://zakupki.gov.ru/epz/contract/contractCard/common-info.html?reestrNumber=2780206178725000043" TargetMode="External"/><Relationship Id="rId6" Type="http://schemas.openxmlformats.org/officeDocument/2006/relationships/printerSettings" Target="../printerSettings/printerSettings4.bin"/><Relationship Id="rId5" Type="http://schemas.openxmlformats.org/officeDocument/2006/relationships/hyperlink" Target="http://zakupki.gov.ru/epz/contract/contractCard/common-info.html?reestrNumber=2780206178725000043" TargetMode="External"/><Relationship Id="rId4" Type="http://schemas.openxmlformats.org/officeDocument/2006/relationships/hyperlink" Target="http://zakupki.gov.ru/epz/contract/contractCard/common-info.html?reestrNumber=27802061787250000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9"/>
  <sheetViews>
    <sheetView tabSelected="1" view="pageBreakPreview" zoomScaleNormal="100" zoomScaleSheetLayoutView="100" workbookViewId="0">
      <selection activeCell="A4" sqref="A4:O5"/>
    </sheetView>
  </sheetViews>
  <sheetFormatPr defaultColWidth="9.7109375" defaultRowHeight="15" x14ac:dyDescent="0.25"/>
  <cols>
    <col min="1" max="1" width="11" style="2" customWidth="1"/>
    <col min="2" max="2" width="26.7109375" style="2" customWidth="1"/>
    <col min="3" max="3" width="17.140625" style="2" customWidth="1"/>
    <col min="4" max="4" width="9.7109375" style="2" customWidth="1"/>
    <col min="5" max="5" width="23.42578125" style="2" customWidth="1"/>
    <col min="6" max="6" width="16.7109375" style="2" customWidth="1"/>
    <col min="7" max="7" width="16.42578125" style="2" customWidth="1"/>
    <col min="8" max="8" width="11.42578125" style="2" customWidth="1"/>
    <col min="9" max="9" width="12.5703125" style="2" customWidth="1"/>
    <col min="10" max="10" width="13.42578125" style="2" customWidth="1"/>
    <col min="11" max="11" width="11.85546875" style="2" customWidth="1"/>
    <col min="12" max="12" width="13.140625" style="2" customWidth="1"/>
    <col min="13" max="13" width="13.5703125" style="2" customWidth="1"/>
    <col min="14" max="14" width="15.5703125" style="2" customWidth="1"/>
    <col min="15" max="15" width="22.42578125" style="2" customWidth="1"/>
    <col min="16" max="16" width="15" style="2" customWidth="1"/>
    <col min="17" max="17" width="12.85546875" style="2" customWidth="1"/>
    <col min="18" max="256" width="9.7109375" style="2" customWidth="1"/>
    <col min="257" max="16384" width="9.7109375" style="3"/>
  </cols>
  <sheetData>
    <row r="1" spans="1:256" ht="16.5" x14ac:dyDescent="0.2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1"/>
    </row>
    <row r="2" spans="1:256" ht="16.5" x14ac:dyDescent="0.25">
      <c r="A2" s="64" t="s">
        <v>496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1"/>
    </row>
    <row r="3" spans="1:256" ht="54.75" customHeight="1" x14ac:dyDescent="0.25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"/>
    </row>
    <row r="4" spans="1:256" ht="123.75" customHeight="1" x14ac:dyDescent="0.25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"/>
    </row>
    <row r="5" spans="1:256" ht="15.75" x14ac:dyDescent="0.25">
      <c r="A5" s="4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"/>
    </row>
    <row r="6" spans="1:256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489</v>
      </c>
      <c r="N6" s="7" t="s">
        <v>47</v>
      </c>
      <c r="O6" s="7" t="s">
        <v>14</v>
      </c>
      <c r="IU6" s="3"/>
      <c r="IV6" s="3"/>
    </row>
    <row r="7" spans="1:256" ht="71.099999999999994" customHeight="1" x14ac:dyDescent="0.25">
      <c r="A7" s="30">
        <v>1</v>
      </c>
      <c r="B7" s="9" t="s">
        <v>53</v>
      </c>
      <c r="C7" s="9" t="s">
        <v>54</v>
      </c>
      <c r="D7" s="8" t="s">
        <v>49</v>
      </c>
      <c r="E7" s="8"/>
      <c r="F7" s="8">
        <v>11</v>
      </c>
      <c r="G7" s="5">
        <v>3.28</v>
      </c>
      <c r="H7" s="5">
        <v>8.89</v>
      </c>
      <c r="I7" s="10">
        <v>8.89</v>
      </c>
      <c r="J7" s="8">
        <v>10</v>
      </c>
      <c r="K7" s="8">
        <v>10</v>
      </c>
      <c r="L7" s="8">
        <f>I7*(1+J7/100)*(K7/100+1)</f>
        <v>10.756900000000003</v>
      </c>
      <c r="M7" s="31">
        <f>ROUND(L7,2)</f>
        <v>10.76</v>
      </c>
      <c r="N7" s="8">
        <v>300</v>
      </c>
      <c r="O7" s="8">
        <f>M7*N7</f>
        <v>3228</v>
      </c>
      <c r="IU7" s="3"/>
      <c r="IV7" s="3"/>
    </row>
    <row r="8" spans="1:256" ht="71.099999999999994" customHeight="1" x14ac:dyDescent="0.25">
      <c r="A8" s="30">
        <v>2</v>
      </c>
      <c r="B8" s="9" t="s">
        <v>55</v>
      </c>
      <c r="C8" s="9" t="s">
        <v>56</v>
      </c>
      <c r="D8" s="8" t="s">
        <v>49</v>
      </c>
      <c r="E8" s="8"/>
      <c r="F8" s="8">
        <v>2.58</v>
      </c>
      <c r="G8" s="5">
        <v>0.71</v>
      </c>
      <c r="H8" s="5">
        <v>2.48</v>
      </c>
      <c r="I8" s="10">
        <v>2.48</v>
      </c>
      <c r="J8" s="8">
        <v>12</v>
      </c>
      <c r="K8" s="8">
        <v>10</v>
      </c>
      <c r="L8" s="8">
        <f t="shared" ref="L8:L13" si="0">I8*(1+J8/100)*(K8/100+1)</f>
        <v>3.0553600000000003</v>
      </c>
      <c r="M8" s="31">
        <f t="shared" ref="M8:M13" si="1">ROUND(L8,2)</f>
        <v>3.06</v>
      </c>
      <c r="N8" s="8">
        <v>1000</v>
      </c>
      <c r="O8" s="8">
        <f t="shared" ref="O8:O13" si="2">M8*N8</f>
        <v>3060</v>
      </c>
      <c r="IU8" s="3"/>
      <c r="IV8" s="3"/>
    </row>
    <row r="9" spans="1:256" ht="71.099999999999994" customHeight="1" x14ac:dyDescent="0.25">
      <c r="A9" s="30">
        <v>3</v>
      </c>
      <c r="B9" s="9" t="s">
        <v>57</v>
      </c>
      <c r="C9" s="9" t="s">
        <v>58</v>
      </c>
      <c r="D9" s="8" t="s">
        <v>52</v>
      </c>
      <c r="E9" s="8" t="s">
        <v>59</v>
      </c>
      <c r="F9" s="8">
        <v>2.02</v>
      </c>
      <c r="G9" s="5">
        <v>1.03</v>
      </c>
      <c r="H9" s="5">
        <v>1.43</v>
      </c>
      <c r="I9" s="10">
        <v>1.43</v>
      </c>
      <c r="J9" s="8">
        <v>12</v>
      </c>
      <c r="K9" s="8">
        <v>10</v>
      </c>
      <c r="L9" s="8">
        <f t="shared" si="0"/>
        <v>1.7617600000000002</v>
      </c>
      <c r="M9" s="31">
        <f t="shared" si="1"/>
        <v>1.76</v>
      </c>
      <c r="N9" s="8">
        <v>3000</v>
      </c>
      <c r="O9" s="8">
        <f t="shared" si="2"/>
        <v>5280</v>
      </c>
      <c r="IU9" s="3"/>
      <c r="IV9" s="3"/>
    </row>
    <row r="10" spans="1:256" ht="71.099999999999994" customHeight="1" x14ac:dyDescent="0.25">
      <c r="A10" s="30">
        <v>4</v>
      </c>
      <c r="B10" s="9" t="s">
        <v>60</v>
      </c>
      <c r="C10" s="9" t="s">
        <v>61</v>
      </c>
      <c r="D10" s="8" t="s">
        <v>49</v>
      </c>
      <c r="E10" s="8"/>
      <c r="F10" s="8">
        <v>20.329999999999998</v>
      </c>
      <c r="G10" s="5">
        <v>15.8</v>
      </c>
      <c r="H10" s="5">
        <v>20.329999999999998</v>
      </c>
      <c r="I10" s="10">
        <v>20.329999999999998</v>
      </c>
      <c r="J10" s="8">
        <v>10</v>
      </c>
      <c r="K10" s="8">
        <v>10</v>
      </c>
      <c r="L10" s="8">
        <f t="shared" si="0"/>
        <v>24.599300000000003</v>
      </c>
      <c r="M10" s="31">
        <f t="shared" si="1"/>
        <v>24.6</v>
      </c>
      <c r="N10" s="8">
        <v>125</v>
      </c>
      <c r="O10" s="8">
        <f t="shared" si="2"/>
        <v>3075</v>
      </c>
      <c r="IU10" s="3"/>
      <c r="IV10" s="3"/>
    </row>
    <row r="11" spans="1:256" ht="71.099999999999994" customHeight="1" x14ac:dyDescent="0.25">
      <c r="A11" s="30">
        <v>5</v>
      </c>
      <c r="B11" s="9" t="s">
        <v>62</v>
      </c>
      <c r="C11" s="9" t="s">
        <v>63</v>
      </c>
      <c r="D11" s="8" t="s">
        <v>49</v>
      </c>
      <c r="E11" s="8"/>
      <c r="F11" s="8">
        <v>39.880000000000003</v>
      </c>
      <c r="G11" s="5">
        <v>39.880000000000003</v>
      </c>
      <c r="H11" s="5">
        <v>39.53</v>
      </c>
      <c r="I11" s="10">
        <v>39.880000000000003</v>
      </c>
      <c r="J11" s="8">
        <v>10</v>
      </c>
      <c r="K11" s="8">
        <v>10</v>
      </c>
      <c r="L11" s="8">
        <f t="shared" si="0"/>
        <v>48.254800000000017</v>
      </c>
      <c r="M11" s="31">
        <f t="shared" si="1"/>
        <v>48.25</v>
      </c>
      <c r="N11" s="8">
        <v>125</v>
      </c>
      <c r="O11" s="8">
        <f t="shared" si="2"/>
        <v>6031.25</v>
      </c>
      <c r="IU11" s="3"/>
      <c r="IV11" s="3"/>
    </row>
    <row r="12" spans="1:256" ht="81.75" customHeight="1" x14ac:dyDescent="0.25">
      <c r="A12" s="30">
        <v>6</v>
      </c>
      <c r="B12" s="9" t="s">
        <v>64</v>
      </c>
      <c r="C12" s="9" t="s">
        <v>65</v>
      </c>
      <c r="D12" s="8" t="s">
        <v>49</v>
      </c>
      <c r="E12" s="8"/>
      <c r="F12" s="8">
        <v>54.55</v>
      </c>
      <c r="G12" s="5">
        <v>17.61</v>
      </c>
      <c r="H12" s="5">
        <v>0</v>
      </c>
      <c r="I12" s="10">
        <v>54.55</v>
      </c>
      <c r="J12" s="8">
        <v>10</v>
      </c>
      <c r="K12" s="8">
        <v>10</v>
      </c>
      <c r="L12" s="8">
        <f t="shared" si="0"/>
        <v>66.005500000000012</v>
      </c>
      <c r="M12" s="31">
        <f t="shared" si="1"/>
        <v>66.010000000000005</v>
      </c>
      <c r="N12" s="8">
        <v>125</v>
      </c>
      <c r="O12" s="8">
        <f t="shared" si="2"/>
        <v>8251.25</v>
      </c>
      <c r="IU12" s="3"/>
      <c r="IV12" s="3"/>
    </row>
    <row r="13" spans="1:256" s="35" customFormat="1" ht="71.099999999999994" customHeight="1" x14ac:dyDescent="0.25">
      <c r="A13" s="31">
        <v>7</v>
      </c>
      <c r="B13" s="9" t="s">
        <v>490</v>
      </c>
      <c r="C13" s="9" t="s">
        <v>491</v>
      </c>
      <c r="D13" s="31" t="s">
        <v>49</v>
      </c>
      <c r="E13" s="31"/>
      <c r="F13" s="31">
        <v>7.27</v>
      </c>
      <c r="G13" s="33">
        <v>12.05</v>
      </c>
      <c r="H13" s="33">
        <v>0</v>
      </c>
      <c r="I13" s="34">
        <v>12.05</v>
      </c>
      <c r="J13" s="31">
        <v>12</v>
      </c>
      <c r="K13" s="31">
        <v>10</v>
      </c>
      <c r="L13" s="8">
        <f t="shared" si="0"/>
        <v>14.845600000000003</v>
      </c>
      <c r="M13" s="31">
        <f t="shared" si="1"/>
        <v>14.85</v>
      </c>
      <c r="N13" s="31">
        <v>100</v>
      </c>
      <c r="O13" s="8">
        <f t="shared" si="2"/>
        <v>1485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</row>
    <row r="14" spans="1:256" ht="15.75" x14ac:dyDescent="0.25">
      <c r="A14" s="8" t="s">
        <v>16</v>
      </c>
      <c r="B14" s="28"/>
      <c r="C14" s="28"/>
      <c r="D14" s="29"/>
      <c r="E14" s="29"/>
      <c r="F14" s="29"/>
      <c r="G14" s="29"/>
      <c r="H14" s="29"/>
      <c r="I14" s="29"/>
      <c r="J14" s="29"/>
      <c r="K14" s="29"/>
      <c r="L14" s="29"/>
      <c r="M14" s="32"/>
      <c r="N14" s="29"/>
      <c r="O14" s="10">
        <f>SUM(O7:O13)</f>
        <v>30410.5</v>
      </c>
      <c r="P14" s="11"/>
      <c r="IU14" s="3"/>
      <c r="IV14" s="3"/>
    </row>
    <row r="15" spans="1:256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spans="1:256" x14ac:dyDescent="0.25">
      <c r="B16" s="13" t="s">
        <v>17</v>
      </c>
      <c r="C16" s="13"/>
      <c r="D16" s="2" t="s">
        <v>66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</row>
    <row r="17" spans="1:17" x14ac:dyDescent="0.25">
      <c r="B17" s="13"/>
      <c r="C17" s="13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</row>
    <row r="18" spans="1:17" x14ac:dyDescent="0.25">
      <c r="A18" s="12" t="s">
        <v>20</v>
      </c>
      <c r="B18" s="2" t="s">
        <v>488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</row>
    <row r="19" spans="1:17" x14ac:dyDescent="0.25">
      <c r="A19" s="12"/>
      <c r="B19" s="12"/>
      <c r="C19" s="12"/>
      <c r="D19" s="12"/>
      <c r="E19" s="12" t="s">
        <v>20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</row>
  </sheetData>
  <mergeCells count="4">
    <mergeCell ref="A1:O1"/>
    <mergeCell ref="A3:O3"/>
    <mergeCell ref="A4:O5"/>
    <mergeCell ref="A2:O2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0"/>
  <sheetViews>
    <sheetView view="pageBreakPreview" topLeftCell="A18" zoomScale="60" zoomScaleNormal="100" workbookViewId="0">
      <selection activeCell="A24" sqref="A24:A26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47" t="s">
        <v>18</v>
      </c>
      <c r="B1" s="47"/>
      <c r="C1" s="47"/>
      <c r="D1" s="47"/>
      <c r="E1" s="47"/>
      <c r="F1" s="47"/>
      <c r="G1" s="47"/>
      <c r="H1" s="47"/>
      <c r="I1" s="47"/>
    </row>
    <row r="2" spans="1:9" ht="90" customHeight="1" x14ac:dyDescent="0.25">
      <c r="A2" s="48" t="s">
        <v>19</v>
      </c>
      <c r="B2" s="48"/>
      <c r="C2" s="48"/>
      <c r="D2" s="48"/>
      <c r="E2" s="48"/>
      <c r="F2" s="48"/>
      <c r="G2" s="48"/>
      <c r="H2" s="48"/>
      <c r="I2" s="48"/>
    </row>
    <row r="3" spans="1:9" x14ac:dyDescent="0.25">
      <c r="A3" s="14" t="s">
        <v>20</v>
      </c>
      <c r="B3" s="15"/>
      <c r="C3" s="14"/>
      <c r="D3" s="14"/>
      <c r="E3" s="14"/>
      <c r="F3" s="14"/>
      <c r="G3" s="14"/>
      <c r="H3" s="14"/>
      <c r="I3" s="16"/>
    </row>
    <row r="4" spans="1:9" ht="105" customHeight="1" x14ac:dyDescent="0.25">
      <c r="A4" s="45" t="s">
        <v>2</v>
      </c>
      <c r="B4" s="45" t="s">
        <v>3</v>
      </c>
      <c r="C4" s="45" t="s">
        <v>21</v>
      </c>
      <c r="D4" s="45" t="s">
        <v>22</v>
      </c>
      <c r="E4" s="45" t="s">
        <v>23</v>
      </c>
      <c r="F4" s="45" t="s">
        <v>24</v>
      </c>
      <c r="G4" s="45" t="s">
        <v>25</v>
      </c>
      <c r="H4" s="45" t="s">
        <v>26</v>
      </c>
      <c r="I4" s="45" t="s">
        <v>27</v>
      </c>
    </row>
    <row r="5" spans="1:9" x14ac:dyDescent="0.25">
      <c r="A5" s="46"/>
      <c r="B5" s="46"/>
      <c r="C5" s="46"/>
      <c r="D5" s="46"/>
      <c r="E5" s="46"/>
      <c r="F5" s="46"/>
      <c r="G5" s="46"/>
      <c r="H5" s="46"/>
      <c r="I5" s="46"/>
    </row>
    <row r="6" spans="1:9" ht="71.099999999999994" customHeight="1" x14ac:dyDescent="0.25">
      <c r="A6" s="49">
        <v>1</v>
      </c>
      <c r="B6" s="18" t="s">
        <v>53</v>
      </c>
      <c r="C6" s="19"/>
      <c r="D6" s="19" t="s">
        <v>48</v>
      </c>
      <c r="E6" s="18">
        <v>135</v>
      </c>
      <c r="F6" s="18">
        <v>10</v>
      </c>
      <c r="G6" s="18" t="s">
        <v>67</v>
      </c>
      <c r="H6" s="50">
        <v>0</v>
      </c>
      <c r="I6" s="51">
        <v>11</v>
      </c>
    </row>
    <row r="7" spans="1:9" ht="71.099999999999994" customHeight="1" x14ac:dyDescent="0.25">
      <c r="A7" s="49" t="s">
        <v>15</v>
      </c>
      <c r="B7" s="18" t="s">
        <v>53</v>
      </c>
      <c r="C7" s="19"/>
      <c r="D7" s="19" t="s">
        <v>50</v>
      </c>
      <c r="E7" s="18">
        <v>135.05000000000001</v>
      </c>
      <c r="F7" s="18">
        <v>10</v>
      </c>
      <c r="G7" s="18" t="s">
        <v>67</v>
      </c>
      <c r="H7" s="50" t="s">
        <v>28</v>
      </c>
      <c r="I7" s="51" t="s">
        <v>29</v>
      </c>
    </row>
    <row r="8" spans="1:9" ht="71.099999999999994" customHeight="1" x14ac:dyDescent="0.25">
      <c r="A8" s="49" t="s">
        <v>15</v>
      </c>
      <c r="B8" s="18" t="s">
        <v>53</v>
      </c>
      <c r="C8" s="19"/>
      <c r="D8" s="19" t="s">
        <v>51</v>
      </c>
      <c r="E8" s="18">
        <v>135.03</v>
      </c>
      <c r="F8" s="18">
        <v>10</v>
      </c>
      <c r="G8" s="18" t="s">
        <v>67</v>
      </c>
      <c r="H8" s="50" t="s">
        <v>28</v>
      </c>
      <c r="I8" s="51" t="s">
        <v>29</v>
      </c>
    </row>
    <row r="9" spans="1:9" ht="71.099999999999994" customHeight="1" x14ac:dyDescent="0.25">
      <c r="A9" s="49">
        <v>2</v>
      </c>
      <c r="B9" s="18" t="s">
        <v>55</v>
      </c>
      <c r="C9" s="19"/>
      <c r="D9" s="19" t="s">
        <v>48</v>
      </c>
      <c r="E9" s="18">
        <v>67.05</v>
      </c>
      <c r="F9" s="18">
        <v>10</v>
      </c>
      <c r="G9" s="18" t="s">
        <v>68</v>
      </c>
      <c r="H9" s="50">
        <v>0</v>
      </c>
      <c r="I9" s="51">
        <v>2.58</v>
      </c>
    </row>
    <row r="10" spans="1:9" ht="71.099999999999994" customHeight="1" x14ac:dyDescent="0.25">
      <c r="A10" s="49" t="s">
        <v>15</v>
      </c>
      <c r="B10" s="18" t="s">
        <v>55</v>
      </c>
      <c r="C10" s="19"/>
      <c r="D10" s="19" t="s">
        <v>50</v>
      </c>
      <c r="E10" s="18">
        <v>67.08</v>
      </c>
      <c r="F10" s="18">
        <v>10</v>
      </c>
      <c r="G10" s="18" t="s">
        <v>68</v>
      </c>
      <c r="H10" s="50" t="s">
        <v>28</v>
      </c>
      <c r="I10" s="51" t="s">
        <v>29</v>
      </c>
    </row>
    <row r="11" spans="1:9" ht="71.099999999999994" customHeight="1" x14ac:dyDescent="0.25">
      <c r="A11" s="49" t="s">
        <v>15</v>
      </c>
      <c r="B11" s="18" t="s">
        <v>55</v>
      </c>
      <c r="C11" s="19"/>
      <c r="D11" s="19" t="s">
        <v>51</v>
      </c>
      <c r="E11" s="18">
        <v>67.069999999999993</v>
      </c>
      <c r="F11" s="18">
        <v>10</v>
      </c>
      <c r="G11" s="18" t="s">
        <v>68</v>
      </c>
      <c r="H11" s="50" t="s">
        <v>28</v>
      </c>
      <c r="I11" s="51" t="s">
        <v>29</v>
      </c>
    </row>
    <row r="12" spans="1:9" ht="71.099999999999994" customHeight="1" x14ac:dyDescent="0.25">
      <c r="A12" s="49">
        <v>3</v>
      </c>
      <c r="B12" s="18" t="s">
        <v>57</v>
      </c>
      <c r="C12" s="19"/>
      <c r="D12" s="19" t="s">
        <v>48</v>
      </c>
      <c r="E12" s="18">
        <v>78.73</v>
      </c>
      <c r="F12" s="18">
        <v>30</v>
      </c>
      <c r="G12" s="18" t="s">
        <v>69</v>
      </c>
      <c r="H12" s="50">
        <v>0</v>
      </c>
      <c r="I12" s="51">
        <v>2.02</v>
      </c>
    </row>
    <row r="13" spans="1:9" ht="71.099999999999994" customHeight="1" x14ac:dyDescent="0.25">
      <c r="A13" s="49" t="s">
        <v>15</v>
      </c>
      <c r="B13" s="18" t="s">
        <v>57</v>
      </c>
      <c r="C13" s="19"/>
      <c r="D13" s="19" t="s">
        <v>50</v>
      </c>
      <c r="E13" s="18">
        <v>78.75</v>
      </c>
      <c r="F13" s="18">
        <v>30</v>
      </c>
      <c r="G13" s="18" t="s">
        <v>69</v>
      </c>
      <c r="H13" s="50" t="s">
        <v>28</v>
      </c>
      <c r="I13" s="51" t="s">
        <v>29</v>
      </c>
    </row>
    <row r="14" spans="1:9" ht="71.099999999999994" customHeight="1" x14ac:dyDescent="0.25">
      <c r="A14" s="49" t="s">
        <v>15</v>
      </c>
      <c r="B14" s="18" t="s">
        <v>57</v>
      </c>
      <c r="C14" s="19"/>
      <c r="D14" s="19" t="s">
        <v>51</v>
      </c>
      <c r="E14" s="18">
        <v>78.75</v>
      </c>
      <c r="F14" s="18">
        <v>30</v>
      </c>
      <c r="G14" s="18" t="s">
        <v>69</v>
      </c>
      <c r="H14" s="50" t="s">
        <v>28</v>
      </c>
      <c r="I14" s="51" t="s">
        <v>29</v>
      </c>
    </row>
    <row r="15" spans="1:9" ht="71.099999999999994" customHeight="1" x14ac:dyDescent="0.25">
      <c r="A15" s="49">
        <v>4</v>
      </c>
      <c r="B15" s="18" t="s">
        <v>60</v>
      </c>
      <c r="C15" s="19"/>
      <c r="D15" s="19" t="s">
        <v>48</v>
      </c>
      <c r="E15" s="18">
        <v>615</v>
      </c>
      <c r="F15" s="18">
        <v>5</v>
      </c>
      <c r="G15" s="18" t="s">
        <v>70</v>
      </c>
      <c r="H15" s="50">
        <v>0.03</v>
      </c>
      <c r="I15" s="51">
        <v>20.329999999999998</v>
      </c>
    </row>
    <row r="16" spans="1:9" ht="71.099999999999994" customHeight="1" x14ac:dyDescent="0.25">
      <c r="A16" s="49" t="s">
        <v>15</v>
      </c>
      <c r="B16" s="18" t="s">
        <v>60</v>
      </c>
      <c r="C16" s="19"/>
      <c r="D16" s="19" t="s">
        <v>50</v>
      </c>
      <c r="E16" s="18">
        <v>615.14</v>
      </c>
      <c r="F16" s="18">
        <v>5</v>
      </c>
      <c r="G16" s="18" t="s">
        <v>71</v>
      </c>
      <c r="H16" s="50" t="s">
        <v>28</v>
      </c>
      <c r="I16" s="51" t="s">
        <v>29</v>
      </c>
    </row>
    <row r="17" spans="1:9" ht="71.099999999999994" customHeight="1" x14ac:dyDescent="0.25">
      <c r="A17" s="49" t="s">
        <v>15</v>
      </c>
      <c r="B17" s="18" t="s">
        <v>60</v>
      </c>
      <c r="C17" s="19"/>
      <c r="D17" s="19" t="s">
        <v>51</v>
      </c>
      <c r="E17" s="18">
        <v>615.14</v>
      </c>
      <c r="F17" s="18">
        <v>5</v>
      </c>
      <c r="G17" s="18" t="s">
        <v>71</v>
      </c>
      <c r="H17" s="50" t="s">
        <v>28</v>
      </c>
      <c r="I17" s="51" t="s">
        <v>29</v>
      </c>
    </row>
    <row r="18" spans="1:9" ht="71.099999999999994" customHeight="1" x14ac:dyDescent="0.25">
      <c r="A18" s="49">
        <v>5</v>
      </c>
      <c r="B18" s="18" t="s">
        <v>62</v>
      </c>
      <c r="C18" s="19"/>
      <c r="D18" s="19" t="s">
        <v>48</v>
      </c>
      <c r="E18" s="18">
        <v>1206.3599999999999</v>
      </c>
      <c r="F18" s="18">
        <v>5</v>
      </c>
      <c r="G18" s="18" t="s">
        <v>72</v>
      </c>
      <c r="H18" s="50">
        <v>0</v>
      </c>
      <c r="I18" s="51">
        <v>39.880000000000003</v>
      </c>
    </row>
    <row r="19" spans="1:9" ht="71.099999999999994" customHeight="1" x14ac:dyDescent="0.25">
      <c r="A19" s="49" t="s">
        <v>15</v>
      </c>
      <c r="B19" s="18" t="s">
        <v>62</v>
      </c>
      <c r="C19" s="19"/>
      <c r="D19" s="19" t="s">
        <v>50</v>
      </c>
      <c r="E19" s="18">
        <v>1206.3599999999999</v>
      </c>
      <c r="F19" s="18">
        <v>5</v>
      </c>
      <c r="G19" s="18" t="s">
        <v>72</v>
      </c>
      <c r="H19" s="50" t="s">
        <v>28</v>
      </c>
      <c r="I19" s="51" t="s">
        <v>29</v>
      </c>
    </row>
    <row r="20" spans="1:9" ht="71.099999999999994" customHeight="1" x14ac:dyDescent="0.25">
      <c r="A20" s="49" t="s">
        <v>15</v>
      </c>
      <c r="B20" s="18" t="s">
        <v>62</v>
      </c>
      <c r="C20" s="19"/>
      <c r="D20" s="19" t="s">
        <v>51</v>
      </c>
      <c r="E20" s="18">
        <v>1206.3599999999999</v>
      </c>
      <c r="F20" s="18">
        <v>5</v>
      </c>
      <c r="G20" s="18" t="s">
        <v>72</v>
      </c>
      <c r="H20" s="50" t="s">
        <v>28</v>
      </c>
      <c r="I20" s="51" t="s">
        <v>29</v>
      </c>
    </row>
    <row r="21" spans="1:9" ht="71.099999999999994" customHeight="1" x14ac:dyDescent="0.25">
      <c r="A21" s="49">
        <v>6</v>
      </c>
      <c r="B21" s="18" t="s">
        <v>64</v>
      </c>
      <c r="C21" s="19"/>
      <c r="D21" s="19" t="s">
        <v>48</v>
      </c>
      <c r="E21" s="18">
        <v>1650</v>
      </c>
      <c r="F21" s="18">
        <v>5</v>
      </c>
      <c r="G21" s="18" t="s">
        <v>73</v>
      </c>
      <c r="H21" s="50">
        <v>0</v>
      </c>
      <c r="I21" s="51">
        <v>54.55</v>
      </c>
    </row>
    <row r="22" spans="1:9" ht="71.099999999999994" customHeight="1" x14ac:dyDescent="0.25">
      <c r="A22" s="49" t="s">
        <v>15</v>
      </c>
      <c r="B22" s="18" t="s">
        <v>64</v>
      </c>
      <c r="C22" s="19"/>
      <c r="D22" s="19" t="s">
        <v>50</v>
      </c>
      <c r="E22" s="18">
        <v>1650</v>
      </c>
      <c r="F22" s="18">
        <v>5</v>
      </c>
      <c r="G22" s="18" t="s">
        <v>73</v>
      </c>
      <c r="H22" s="50" t="s">
        <v>28</v>
      </c>
      <c r="I22" s="51" t="s">
        <v>29</v>
      </c>
    </row>
    <row r="23" spans="1:9" ht="71.099999999999994" customHeight="1" x14ac:dyDescent="0.25">
      <c r="A23" s="49" t="s">
        <v>15</v>
      </c>
      <c r="B23" s="18" t="s">
        <v>64</v>
      </c>
      <c r="C23" s="19"/>
      <c r="D23" s="19" t="s">
        <v>51</v>
      </c>
      <c r="E23" s="18">
        <v>1650</v>
      </c>
      <c r="F23" s="18">
        <v>5</v>
      </c>
      <c r="G23" s="18" t="s">
        <v>73</v>
      </c>
      <c r="H23" s="50" t="s">
        <v>28</v>
      </c>
      <c r="I23" s="51" t="s">
        <v>29</v>
      </c>
    </row>
    <row r="24" spans="1:9" ht="71.099999999999994" customHeight="1" x14ac:dyDescent="0.25">
      <c r="A24" s="52">
        <v>7</v>
      </c>
      <c r="B24" s="36" t="s">
        <v>490</v>
      </c>
      <c r="C24" s="37"/>
      <c r="D24" s="37" t="s">
        <v>48</v>
      </c>
      <c r="E24" s="36">
        <v>94.39</v>
      </c>
      <c r="F24" s="36">
        <v>5</v>
      </c>
      <c r="G24" s="36" t="s">
        <v>492</v>
      </c>
      <c r="H24" s="52">
        <v>0</v>
      </c>
      <c r="I24" s="53">
        <v>7.27</v>
      </c>
    </row>
    <row r="25" spans="1:9" ht="71.099999999999994" customHeight="1" x14ac:dyDescent="0.25">
      <c r="A25" s="52" t="s">
        <v>15</v>
      </c>
      <c r="B25" s="36" t="s">
        <v>490</v>
      </c>
      <c r="C25" s="37"/>
      <c r="D25" s="37" t="s">
        <v>50</v>
      </c>
      <c r="E25" s="36">
        <v>94.37</v>
      </c>
      <c r="F25" s="36">
        <v>5</v>
      </c>
      <c r="G25" s="36" t="s">
        <v>492</v>
      </c>
      <c r="H25" s="52" t="s">
        <v>28</v>
      </c>
      <c r="I25" s="53" t="s">
        <v>29</v>
      </c>
    </row>
    <row r="26" spans="1:9" ht="71.099999999999994" customHeight="1" x14ac:dyDescent="0.25">
      <c r="A26" s="52" t="s">
        <v>15</v>
      </c>
      <c r="B26" s="36" t="s">
        <v>490</v>
      </c>
      <c r="C26" s="37"/>
      <c r="D26" s="37" t="s">
        <v>51</v>
      </c>
      <c r="E26" s="36">
        <v>94.38</v>
      </c>
      <c r="F26" s="36">
        <v>5</v>
      </c>
      <c r="G26" s="36" t="s">
        <v>492</v>
      </c>
      <c r="H26" s="52" t="s">
        <v>28</v>
      </c>
      <c r="I26" s="53" t="s">
        <v>29</v>
      </c>
    </row>
    <row r="27" spans="1:9" x14ac:dyDescent="0.25">
      <c r="A27" s="14"/>
      <c r="B27" s="14"/>
      <c r="C27" s="14"/>
      <c r="D27" s="14"/>
      <c r="E27" s="14"/>
      <c r="F27" s="14"/>
      <c r="G27" s="14"/>
      <c r="H27" s="14"/>
      <c r="I27" s="14"/>
    </row>
    <row r="28" spans="1:9" x14ac:dyDescent="0.25">
      <c r="A28" s="14"/>
      <c r="B28" s="14"/>
      <c r="C28" s="14"/>
      <c r="D28" s="14"/>
      <c r="E28" s="14"/>
      <c r="F28" s="14"/>
      <c r="G28" s="14"/>
      <c r="H28" s="14"/>
      <c r="I28" s="14"/>
    </row>
    <row r="29" spans="1:9" x14ac:dyDescent="0.25">
      <c r="A29" s="14"/>
      <c r="B29" s="14"/>
      <c r="C29" s="14"/>
      <c r="D29" s="14"/>
      <c r="E29" s="14"/>
      <c r="F29" s="14"/>
      <c r="G29" s="14"/>
      <c r="H29" s="14"/>
      <c r="I29" s="14"/>
    </row>
    <row r="30" spans="1:9" x14ac:dyDescent="0.25">
      <c r="A30" s="14"/>
      <c r="B30" s="14"/>
      <c r="C30" s="14"/>
      <c r="D30" s="14"/>
      <c r="E30" s="14"/>
      <c r="F30" s="14"/>
      <c r="G30" s="14"/>
      <c r="H30" s="14"/>
      <c r="I30" s="14"/>
    </row>
  </sheetData>
  <mergeCells count="32">
    <mergeCell ref="A24:A26"/>
    <mergeCell ref="I15:I17"/>
    <mergeCell ref="A21:A23"/>
    <mergeCell ref="H21:H23"/>
    <mergeCell ref="I21:I23"/>
    <mergeCell ref="H24:H26"/>
    <mergeCell ref="I24:I26"/>
    <mergeCell ref="A12:A14"/>
    <mergeCell ref="H12:H14"/>
    <mergeCell ref="I12:I14"/>
    <mergeCell ref="A18:A20"/>
    <mergeCell ref="H18:H20"/>
    <mergeCell ref="I18:I20"/>
    <mergeCell ref="A15:A17"/>
    <mergeCell ref="H15:H17"/>
    <mergeCell ref="A6:A8"/>
    <mergeCell ref="H6:H8"/>
    <mergeCell ref="I6:I8"/>
    <mergeCell ref="A9:A11"/>
    <mergeCell ref="H9:H11"/>
    <mergeCell ref="I9:I11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307"/>
  <sheetViews>
    <sheetView view="pageBreakPreview" topLeftCell="A305" zoomScale="60" zoomScaleNormal="100" workbookViewId="0">
      <selection activeCell="A307" sqref="A307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41.140625" customWidth="1"/>
    <col min="5" max="5" width="63.1406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47" t="s">
        <v>39</v>
      </c>
      <c r="B1" s="47"/>
      <c r="C1" s="47"/>
      <c r="D1" s="47"/>
      <c r="E1" s="47"/>
      <c r="F1" s="47"/>
      <c r="G1" s="47"/>
      <c r="H1" s="47"/>
      <c r="I1" s="47"/>
    </row>
    <row r="2" spans="1:9" ht="60" customHeight="1" x14ac:dyDescent="0.25">
      <c r="A2" s="48" t="s">
        <v>40</v>
      </c>
      <c r="B2" s="48"/>
      <c r="C2" s="48"/>
      <c r="D2" s="48"/>
      <c r="E2" s="48"/>
      <c r="F2" s="48"/>
      <c r="G2" s="48"/>
      <c r="H2" s="48"/>
      <c r="I2" s="48"/>
    </row>
    <row r="3" spans="1:9" x14ac:dyDescent="0.25">
      <c r="A3" s="14"/>
      <c r="B3" s="14"/>
      <c r="C3" s="14"/>
      <c r="D3" s="14"/>
      <c r="E3" s="14"/>
      <c r="F3" s="14"/>
      <c r="G3" s="14"/>
      <c r="H3" s="14"/>
      <c r="I3" s="14"/>
    </row>
    <row r="4" spans="1:9" ht="75" x14ac:dyDescent="0.25">
      <c r="A4" s="20" t="s">
        <v>2</v>
      </c>
      <c r="B4" s="20" t="s">
        <v>30</v>
      </c>
      <c r="C4" s="20" t="s">
        <v>31</v>
      </c>
      <c r="D4" s="20" t="s">
        <v>32</v>
      </c>
      <c r="E4" s="20" t="s">
        <v>33</v>
      </c>
      <c r="F4" s="20" t="s">
        <v>34</v>
      </c>
      <c r="G4" s="20" t="s">
        <v>35</v>
      </c>
      <c r="H4" s="20" t="s">
        <v>36</v>
      </c>
      <c r="I4" s="20" t="s">
        <v>37</v>
      </c>
    </row>
    <row r="5" spans="1:9" ht="60" x14ac:dyDescent="0.25">
      <c r="A5" s="55">
        <v>1</v>
      </c>
      <c r="B5" s="18" t="s">
        <v>86</v>
      </c>
      <c r="C5" s="20" t="s">
        <v>87</v>
      </c>
      <c r="D5" s="20" t="s">
        <v>88</v>
      </c>
      <c r="E5" s="20" t="s">
        <v>89</v>
      </c>
      <c r="F5" s="20" t="s">
        <v>90</v>
      </c>
      <c r="G5" s="20">
        <v>87.55</v>
      </c>
      <c r="H5" s="20">
        <v>10</v>
      </c>
      <c r="I5" s="58">
        <v>3.28</v>
      </c>
    </row>
    <row r="6" spans="1:9" ht="45" x14ac:dyDescent="0.25">
      <c r="A6" s="56" t="s">
        <v>15</v>
      </c>
      <c r="B6" s="18" t="s">
        <v>87</v>
      </c>
      <c r="C6" s="20" t="s">
        <v>87</v>
      </c>
      <c r="D6" s="20" t="s">
        <v>91</v>
      </c>
      <c r="E6" s="20" t="s">
        <v>92</v>
      </c>
      <c r="F6" s="20" t="s">
        <v>93</v>
      </c>
      <c r="G6" s="20">
        <v>207.5</v>
      </c>
      <c r="H6" s="20">
        <v>50</v>
      </c>
      <c r="I6" s="59" t="s">
        <v>38</v>
      </c>
    </row>
    <row r="7" spans="1:9" ht="60" x14ac:dyDescent="0.25">
      <c r="A7" s="56" t="s">
        <v>15</v>
      </c>
      <c r="B7" s="18" t="s">
        <v>94</v>
      </c>
      <c r="C7" s="20" t="s">
        <v>87</v>
      </c>
      <c r="D7" s="20" t="s">
        <v>95</v>
      </c>
      <c r="E7" s="20" t="s">
        <v>76</v>
      </c>
      <c r="F7" s="20" t="s">
        <v>96</v>
      </c>
      <c r="G7" s="20">
        <v>266.87</v>
      </c>
      <c r="H7" s="20">
        <v>25</v>
      </c>
      <c r="I7" s="59" t="s">
        <v>38</v>
      </c>
    </row>
    <row r="8" spans="1:9" ht="45" x14ac:dyDescent="0.25">
      <c r="A8" s="56" t="s">
        <v>15</v>
      </c>
      <c r="B8" s="18" t="s">
        <v>87</v>
      </c>
      <c r="C8" s="20" t="s">
        <v>87</v>
      </c>
      <c r="D8" s="20" t="s">
        <v>97</v>
      </c>
      <c r="E8" s="20" t="s">
        <v>98</v>
      </c>
      <c r="F8" s="20" t="s">
        <v>99</v>
      </c>
      <c r="G8" s="20">
        <v>33.86</v>
      </c>
      <c r="H8" s="20">
        <v>5</v>
      </c>
      <c r="I8" s="59" t="s">
        <v>38</v>
      </c>
    </row>
    <row r="9" spans="1:9" ht="120" x14ac:dyDescent="0.25">
      <c r="A9" s="56" t="s">
        <v>15</v>
      </c>
      <c r="B9" s="18" t="s">
        <v>87</v>
      </c>
      <c r="C9" s="20" t="s">
        <v>87</v>
      </c>
      <c r="D9" s="20" t="s">
        <v>100</v>
      </c>
      <c r="E9" s="20" t="s">
        <v>101</v>
      </c>
      <c r="F9" s="20" t="s">
        <v>102</v>
      </c>
      <c r="G9" s="20">
        <v>82.96</v>
      </c>
      <c r="H9" s="20">
        <v>10</v>
      </c>
      <c r="I9" s="59" t="s">
        <v>38</v>
      </c>
    </row>
    <row r="10" spans="1:9" ht="120" x14ac:dyDescent="0.25">
      <c r="A10" s="56" t="s">
        <v>15</v>
      </c>
      <c r="B10" s="18" t="s">
        <v>87</v>
      </c>
      <c r="C10" s="20" t="s">
        <v>87</v>
      </c>
      <c r="D10" s="20" t="s">
        <v>103</v>
      </c>
      <c r="E10" s="20" t="s">
        <v>101</v>
      </c>
      <c r="F10" s="20" t="s">
        <v>102</v>
      </c>
      <c r="G10" s="20">
        <v>102.54</v>
      </c>
      <c r="H10" s="20">
        <v>20</v>
      </c>
      <c r="I10" s="59" t="s">
        <v>38</v>
      </c>
    </row>
    <row r="11" spans="1:9" ht="90" x14ac:dyDescent="0.25">
      <c r="A11" s="56" t="s">
        <v>15</v>
      </c>
      <c r="B11" s="18" t="s">
        <v>87</v>
      </c>
      <c r="C11" s="20" t="s">
        <v>87</v>
      </c>
      <c r="D11" s="20" t="s">
        <v>104</v>
      </c>
      <c r="E11" s="20" t="s">
        <v>105</v>
      </c>
      <c r="F11" s="20" t="s">
        <v>106</v>
      </c>
      <c r="G11" s="20">
        <v>25.57</v>
      </c>
      <c r="H11" s="20">
        <v>5</v>
      </c>
      <c r="I11" s="59" t="s">
        <v>38</v>
      </c>
    </row>
    <row r="12" spans="1:9" ht="90" x14ac:dyDescent="0.25">
      <c r="A12" s="56" t="s">
        <v>15</v>
      </c>
      <c r="B12" s="18" t="s">
        <v>87</v>
      </c>
      <c r="C12" s="20" t="s">
        <v>87</v>
      </c>
      <c r="D12" s="20" t="s">
        <v>107</v>
      </c>
      <c r="E12" s="20" t="s">
        <v>105</v>
      </c>
      <c r="F12" s="20" t="s">
        <v>106</v>
      </c>
      <c r="G12" s="20">
        <v>81.709999999999994</v>
      </c>
      <c r="H12" s="20">
        <v>20</v>
      </c>
      <c r="I12" s="59" t="s">
        <v>38</v>
      </c>
    </row>
    <row r="13" spans="1:9" ht="45" x14ac:dyDescent="0.25">
      <c r="A13" s="56" t="s">
        <v>15</v>
      </c>
      <c r="B13" s="18" t="s">
        <v>108</v>
      </c>
      <c r="C13" s="20" t="s">
        <v>87</v>
      </c>
      <c r="D13" s="20" t="s">
        <v>109</v>
      </c>
      <c r="E13" s="20" t="s">
        <v>110</v>
      </c>
      <c r="F13" s="20" t="s">
        <v>111</v>
      </c>
      <c r="G13" s="20">
        <v>971.15</v>
      </c>
      <c r="H13" s="20">
        <v>200</v>
      </c>
      <c r="I13" s="59" t="s">
        <v>38</v>
      </c>
    </row>
    <row r="14" spans="1:9" ht="60" x14ac:dyDescent="0.25">
      <c r="A14" s="56" t="s">
        <v>15</v>
      </c>
      <c r="B14" s="18" t="s">
        <v>94</v>
      </c>
      <c r="C14" s="20" t="s">
        <v>87</v>
      </c>
      <c r="D14" s="20" t="s">
        <v>112</v>
      </c>
      <c r="E14" s="20" t="s">
        <v>76</v>
      </c>
      <c r="F14" s="20" t="s">
        <v>96</v>
      </c>
      <c r="G14" s="20">
        <v>128.61000000000001</v>
      </c>
      <c r="H14" s="20">
        <v>10</v>
      </c>
      <c r="I14" s="59" t="s">
        <v>38</v>
      </c>
    </row>
    <row r="15" spans="1:9" ht="45" x14ac:dyDescent="0.25">
      <c r="A15" s="56" t="s">
        <v>15</v>
      </c>
      <c r="B15" s="18" t="s">
        <v>87</v>
      </c>
      <c r="C15" s="20" t="s">
        <v>87</v>
      </c>
      <c r="D15" s="20" t="s">
        <v>113</v>
      </c>
      <c r="E15" s="20" t="s">
        <v>114</v>
      </c>
      <c r="F15" s="20" t="s">
        <v>115</v>
      </c>
      <c r="G15" s="20">
        <v>245.86</v>
      </c>
      <c r="H15" s="20">
        <v>50</v>
      </c>
      <c r="I15" s="59" t="s">
        <v>38</v>
      </c>
    </row>
    <row r="16" spans="1:9" ht="45" x14ac:dyDescent="0.25">
      <c r="A16" s="56" t="s">
        <v>15</v>
      </c>
      <c r="B16" s="18" t="s">
        <v>108</v>
      </c>
      <c r="C16" s="20" t="s">
        <v>87</v>
      </c>
      <c r="D16" s="20" t="s">
        <v>116</v>
      </c>
      <c r="E16" s="20" t="s">
        <v>110</v>
      </c>
      <c r="F16" s="20" t="s">
        <v>111</v>
      </c>
      <c r="G16" s="20">
        <v>93.18</v>
      </c>
      <c r="H16" s="20">
        <v>20</v>
      </c>
      <c r="I16" s="59" t="s">
        <v>38</v>
      </c>
    </row>
    <row r="17" spans="1:9" ht="45" x14ac:dyDescent="0.25">
      <c r="A17" s="56" t="s">
        <v>15</v>
      </c>
      <c r="B17" s="18" t="s">
        <v>86</v>
      </c>
      <c r="C17" s="20" t="s">
        <v>87</v>
      </c>
      <c r="D17" s="20" t="s">
        <v>117</v>
      </c>
      <c r="E17" s="20" t="s">
        <v>118</v>
      </c>
      <c r="F17" s="20" t="s">
        <v>119</v>
      </c>
      <c r="G17" s="20">
        <v>283.22000000000003</v>
      </c>
      <c r="H17" s="20">
        <v>50</v>
      </c>
      <c r="I17" s="59" t="s">
        <v>38</v>
      </c>
    </row>
    <row r="18" spans="1:9" ht="45" x14ac:dyDescent="0.25">
      <c r="A18" s="56" t="s">
        <v>15</v>
      </c>
      <c r="B18" s="18" t="s">
        <v>87</v>
      </c>
      <c r="C18" s="20" t="s">
        <v>87</v>
      </c>
      <c r="D18" s="20" t="s">
        <v>120</v>
      </c>
      <c r="E18" s="20" t="s">
        <v>80</v>
      </c>
      <c r="F18" s="20" t="s">
        <v>121</v>
      </c>
      <c r="G18" s="20">
        <v>88.17</v>
      </c>
      <c r="H18" s="20">
        <v>10</v>
      </c>
      <c r="I18" s="59" t="s">
        <v>38</v>
      </c>
    </row>
    <row r="19" spans="1:9" ht="45" x14ac:dyDescent="0.25">
      <c r="A19" s="56" t="s">
        <v>15</v>
      </c>
      <c r="B19" s="18" t="s">
        <v>94</v>
      </c>
      <c r="C19" s="20" t="s">
        <v>87</v>
      </c>
      <c r="D19" s="20" t="s">
        <v>112</v>
      </c>
      <c r="E19" s="20" t="s">
        <v>76</v>
      </c>
      <c r="F19" s="20" t="s">
        <v>122</v>
      </c>
      <c r="G19" s="20">
        <v>128.61000000000001</v>
      </c>
      <c r="H19" s="20">
        <v>10</v>
      </c>
      <c r="I19" s="59" t="s">
        <v>38</v>
      </c>
    </row>
    <row r="20" spans="1:9" ht="60" x14ac:dyDescent="0.25">
      <c r="A20" s="56" t="s">
        <v>15</v>
      </c>
      <c r="B20" s="18" t="s">
        <v>94</v>
      </c>
      <c r="C20" s="20" t="s">
        <v>87</v>
      </c>
      <c r="D20" s="20" t="s">
        <v>123</v>
      </c>
      <c r="E20" s="20" t="s">
        <v>76</v>
      </c>
      <c r="F20" s="20" t="s">
        <v>96</v>
      </c>
      <c r="G20" s="20">
        <v>124.62</v>
      </c>
      <c r="H20" s="20">
        <v>20</v>
      </c>
      <c r="I20" s="59" t="s">
        <v>38</v>
      </c>
    </row>
    <row r="21" spans="1:9" ht="60" x14ac:dyDescent="0.25">
      <c r="A21" s="56" t="s">
        <v>15</v>
      </c>
      <c r="B21" s="18" t="s">
        <v>94</v>
      </c>
      <c r="C21" s="20" t="s">
        <v>87</v>
      </c>
      <c r="D21" s="20" t="s">
        <v>124</v>
      </c>
      <c r="E21" s="20" t="s">
        <v>76</v>
      </c>
      <c r="F21" s="20" t="s">
        <v>125</v>
      </c>
      <c r="G21" s="20">
        <v>77.41</v>
      </c>
      <c r="H21" s="20">
        <v>10</v>
      </c>
      <c r="I21" s="59" t="s">
        <v>38</v>
      </c>
    </row>
    <row r="22" spans="1:9" ht="45" x14ac:dyDescent="0.25">
      <c r="A22" s="56" t="s">
        <v>15</v>
      </c>
      <c r="B22" s="18" t="s">
        <v>86</v>
      </c>
      <c r="C22" s="20" t="s">
        <v>87</v>
      </c>
      <c r="D22" s="20" t="s">
        <v>88</v>
      </c>
      <c r="E22" s="20" t="s">
        <v>89</v>
      </c>
      <c r="F22" s="20" t="s">
        <v>126</v>
      </c>
      <c r="G22" s="20">
        <v>87.55</v>
      </c>
      <c r="H22" s="20">
        <v>10</v>
      </c>
      <c r="I22" s="59" t="s">
        <v>38</v>
      </c>
    </row>
    <row r="23" spans="1:9" ht="60" x14ac:dyDescent="0.25">
      <c r="A23" s="56" t="s">
        <v>15</v>
      </c>
      <c r="B23" s="18" t="s">
        <v>94</v>
      </c>
      <c r="C23" s="20" t="s">
        <v>87</v>
      </c>
      <c r="D23" s="20" t="s">
        <v>127</v>
      </c>
      <c r="E23" s="20" t="s">
        <v>105</v>
      </c>
      <c r="F23" s="20" t="s">
        <v>128</v>
      </c>
      <c r="G23" s="20">
        <v>89.47</v>
      </c>
      <c r="H23" s="20">
        <v>10</v>
      </c>
      <c r="I23" s="59" t="s">
        <v>38</v>
      </c>
    </row>
    <row r="24" spans="1:9" ht="120" x14ac:dyDescent="0.25">
      <c r="A24" s="56" t="s">
        <v>15</v>
      </c>
      <c r="B24" s="18" t="s">
        <v>87</v>
      </c>
      <c r="C24" s="20" t="s">
        <v>87</v>
      </c>
      <c r="D24" s="20" t="s">
        <v>103</v>
      </c>
      <c r="E24" s="20" t="s">
        <v>101</v>
      </c>
      <c r="F24" s="20" t="s">
        <v>129</v>
      </c>
      <c r="G24" s="20">
        <v>98.32</v>
      </c>
      <c r="H24" s="20">
        <v>20</v>
      </c>
      <c r="I24" s="59" t="s">
        <v>38</v>
      </c>
    </row>
    <row r="25" spans="1:9" ht="45" x14ac:dyDescent="0.25">
      <c r="A25" s="56" t="s">
        <v>15</v>
      </c>
      <c r="B25" s="18" t="s">
        <v>87</v>
      </c>
      <c r="C25" s="20" t="s">
        <v>87</v>
      </c>
      <c r="D25" s="20" t="s">
        <v>130</v>
      </c>
      <c r="E25" s="20" t="s">
        <v>92</v>
      </c>
      <c r="F25" s="20" t="s">
        <v>93</v>
      </c>
      <c r="G25" s="20">
        <v>129.75</v>
      </c>
      <c r="H25" s="20">
        <v>25</v>
      </c>
      <c r="I25" s="59" t="s">
        <v>38</v>
      </c>
    </row>
    <row r="26" spans="1:9" ht="75" x14ac:dyDescent="0.25">
      <c r="A26" s="56" t="s">
        <v>15</v>
      </c>
      <c r="B26" s="18" t="s">
        <v>87</v>
      </c>
      <c r="C26" s="20" t="s">
        <v>87</v>
      </c>
      <c r="D26" s="20" t="s">
        <v>131</v>
      </c>
      <c r="E26" s="20" t="s">
        <v>105</v>
      </c>
      <c r="F26" s="20" t="s">
        <v>106</v>
      </c>
      <c r="G26" s="20">
        <v>81.709999999999994</v>
      </c>
      <c r="H26" s="20">
        <v>20</v>
      </c>
      <c r="I26" s="59" t="s">
        <v>38</v>
      </c>
    </row>
    <row r="27" spans="1:9" ht="45" x14ac:dyDescent="0.25">
      <c r="A27" s="56" t="s">
        <v>15</v>
      </c>
      <c r="B27" s="18" t="s">
        <v>87</v>
      </c>
      <c r="C27" s="20" t="s">
        <v>87</v>
      </c>
      <c r="D27" s="20" t="s">
        <v>132</v>
      </c>
      <c r="E27" s="20" t="s">
        <v>92</v>
      </c>
      <c r="F27" s="20" t="s">
        <v>93</v>
      </c>
      <c r="G27" s="20">
        <v>83</v>
      </c>
      <c r="H27" s="20">
        <v>20</v>
      </c>
      <c r="I27" s="59" t="s">
        <v>38</v>
      </c>
    </row>
    <row r="28" spans="1:9" ht="60" x14ac:dyDescent="0.25">
      <c r="A28" s="56" t="s">
        <v>15</v>
      </c>
      <c r="B28" s="18" t="s">
        <v>87</v>
      </c>
      <c r="C28" s="20" t="s">
        <v>87</v>
      </c>
      <c r="D28" s="20" t="s">
        <v>133</v>
      </c>
      <c r="E28" s="20" t="s">
        <v>80</v>
      </c>
      <c r="F28" s="20" t="s">
        <v>134</v>
      </c>
      <c r="G28" s="20">
        <v>88.17</v>
      </c>
      <c r="H28" s="20">
        <v>10</v>
      </c>
      <c r="I28" s="59" t="s">
        <v>38</v>
      </c>
    </row>
    <row r="29" spans="1:9" ht="120" x14ac:dyDescent="0.25">
      <c r="A29" s="56" t="s">
        <v>15</v>
      </c>
      <c r="B29" s="18" t="s">
        <v>87</v>
      </c>
      <c r="C29" s="20" t="s">
        <v>87</v>
      </c>
      <c r="D29" s="20" t="s">
        <v>135</v>
      </c>
      <c r="E29" s="20" t="s">
        <v>101</v>
      </c>
      <c r="F29" s="20" t="s">
        <v>136</v>
      </c>
      <c r="G29" s="20">
        <v>51.8</v>
      </c>
      <c r="H29" s="20">
        <v>10</v>
      </c>
      <c r="I29" s="59" t="s">
        <v>38</v>
      </c>
    </row>
    <row r="30" spans="1:9" ht="60" x14ac:dyDescent="0.25">
      <c r="A30" s="56" t="s">
        <v>15</v>
      </c>
      <c r="B30" s="18" t="s">
        <v>137</v>
      </c>
      <c r="C30" s="20" t="s">
        <v>87</v>
      </c>
      <c r="D30" s="20" t="s">
        <v>124</v>
      </c>
      <c r="E30" s="20" t="s">
        <v>138</v>
      </c>
      <c r="F30" s="20" t="s">
        <v>139</v>
      </c>
      <c r="G30" s="20">
        <v>68.010000000000005</v>
      </c>
      <c r="H30" s="20">
        <v>10</v>
      </c>
      <c r="I30" s="59" t="s">
        <v>38</v>
      </c>
    </row>
    <row r="31" spans="1:9" ht="45" x14ac:dyDescent="0.25">
      <c r="A31" s="56" t="s">
        <v>15</v>
      </c>
      <c r="B31" s="18" t="s">
        <v>94</v>
      </c>
      <c r="C31" s="20" t="s">
        <v>87</v>
      </c>
      <c r="D31" s="20" t="s">
        <v>95</v>
      </c>
      <c r="E31" s="20" t="s">
        <v>76</v>
      </c>
      <c r="F31" s="20" t="s">
        <v>122</v>
      </c>
      <c r="G31" s="20">
        <v>266.87</v>
      </c>
      <c r="H31" s="20">
        <v>25</v>
      </c>
      <c r="I31" s="59" t="s">
        <v>38</v>
      </c>
    </row>
    <row r="32" spans="1:9" ht="60" x14ac:dyDescent="0.25">
      <c r="A32" s="56" t="s">
        <v>15</v>
      </c>
      <c r="B32" s="18" t="s">
        <v>137</v>
      </c>
      <c r="C32" s="20" t="s">
        <v>87</v>
      </c>
      <c r="D32" s="20" t="s">
        <v>140</v>
      </c>
      <c r="E32" s="20" t="s">
        <v>138</v>
      </c>
      <c r="F32" s="20" t="s">
        <v>139</v>
      </c>
      <c r="G32" s="20">
        <v>196.78</v>
      </c>
      <c r="H32" s="20">
        <v>40</v>
      </c>
      <c r="I32" s="59" t="s">
        <v>38</v>
      </c>
    </row>
    <row r="33" spans="1:9" ht="60" x14ac:dyDescent="0.25">
      <c r="A33" s="56" t="s">
        <v>15</v>
      </c>
      <c r="B33" s="18" t="s">
        <v>94</v>
      </c>
      <c r="C33" s="20" t="s">
        <v>87</v>
      </c>
      <c r="D33" s="20" t="s">
        <v>141</v>
      </c>
      <c r="E33" s="20" t="s">
        <v>76</v>
      </c>
      <c r="F33" s="20" t="s">
        <v>96</v>
      </c>
      <c r="G33" s="20">
        <v>253.37</v>
      </c>
      <c r="H33" s="20">
        <v>50</v>
      </c>
      <c r="I33" s="59" t="s">
        <v>38</v>
      </c>
    </row>
    <row r="34" spans="1:9" ht="120" x14ac:dyDescent="0.25">
      <c r="A34" s="56" t="s">
        <v>15</v>
      </c>
      <c r="B34" s="18" t="s">
        <v>87</v>
      </c>
      <c r="C34" s="20" t="s">
        <v>87</v>
      </c>
      <c r="D34" s="20" t="s">
        <v>100</v>
      </c>
      <c r="E34" s="20" t="s">
        <v>101</v>
      </c>
      <c r="F34" s="20" t="s">
        <v>142</v>
      </c>
      <c r="G34" s="20">
        <v>80.709999999999994</v>
      </c>
      <c r="H34" s="20">
        <v>10</v>
      </c>
      <c r="I34" s="59" t="s">
        <v>38</v>
      </c>
    </row>
    <row r="35" spans="1:9" ht="60" x14ac:dyDescent="0.25">
      <c r="A35" s="56" t="s">
        <v>15</v>
      </c>
      <c r="B35" s="18" t="s">
        <v>94</v>
      </c>
      <c r="C35" s="20" t="s">
        <v>87</v>
      </c>
      <c r="D35" s="20" t="s">
        <v>88</v>
      </c>
      <c r="E35" s="20" t="s">
        <v>105</v>
      </c>
      <c r="F35" s="20" t="s">
        <v>128</v>
      </c>
      <c r="G35" s="20">
        <v>89.47</v>
      </c>
      <c r="H35" s="20">
        <v>10</v>
      </c>
      <c r="I35" s="59" t="s">
        <v>38</v>
      </c>
    </row>
    <row r="36" spans="1:9" ht="45" x14ac:dyDescent="0.25">
      <c r="A36" s="56" t="s">
        <v>15</v>
      </c>
      <c r="B36" s="18" t="s">
        <v>87</v>
      </c>
      <c r="C36" s="20" t="s">
        <v>87</v>
      </c>
      <c r="D36" s="20" t="s">
        <v>143</v>
      </c>
      <c r="E36" s="20" t="s">
        <v>144</v>
      </c>
      <c r="F36" s="20" t="s">
        <v>145</v>
      </c>
      <c r="G36" s="20">
        <v>188.4</v>
      </c>
      <c r="H36" s="20">
        <v>25</v>
      </c>
      <c r="I36" s="59" t="s">
        <v>38</v>
      </c>
    </row>
    <row r="37" spans="1:9" ht="75" x14ac:dyDescent="0.25">
      <c r="A37" s="56" t="s">
        <v>15</v>
      </c>
      <c r="B37" s="18" t="s">
        <v>146</v>
      </c>
      <c r="C37" s="20" t="s">
        <v>87</v>
      </c>
      <c r="D37" s="20" t="s">
        <v>95</v>
      </c>
      <c r="E37" s="20" t="s">
        <v>147</v>
      </c>
      <c r="F37" s="20" t="s">
        <v>148</v>
      </c>
      <c r="G37" s="20">
        <v>188.4</v>
      </c>
      <c r="H37" s="20">
        <v>25</v>
      </c>
      <c r="I37" s="59" t="s">
        <v>38</v>
      </c>
    </row>
    <row r="38" spans="1:9" ht="45" x14ac:dyDescent="0.25">
      <c r="A38" s="56" t="s">
        <v>15</v>
      </c>
      <c r="B38" s="18" t="s">
        <v>94</v>
      </c>
      <c r="C38" s="20" t="s">
        <v>87</v>
      </c>
      <c r="D38" s="20" t="s">
        <v>124</v>
      </c>
      <c r="E38" s="20" t="s">
        <v>76</v>
      </c>
      <c r="F38" s="20" t="s">
        <v>122</v>
      </c>
      <c r="G38" s="20">
        <v>89.45</v>
      </c>
      <c r="H38" s="20">
        <v>10</v>
      </c>
      <c r="I38" s="59" t="s">
        <v>38</v>
      </c>
    </row>
    <row r="39" spans="1:9" ht="60" x14ac:dyDescent="0.25">
      <c r="A39" s="56" t="s">
        <v>15</v>
      </c>
      <c r="B39" s="18" t="s">
        <v>94</v>
      </c>
      <c r="C39" s="20" t="s">
        <v>87</v>
      </c>
      <c r="D39" s="20" t="s">
        <v>149</v>
      </c>
      <c r="E39" s="20" t="s">
        <v>105</v>
      </c>
      <c r="F39" s="20" t="s">
        <v>128</v>
      </c>
      <c r="G39" s="20">
        <v>161.05000000000001</v>
      </c>
      <c r="H39" s="20">
        <v>25</v>
      </c>
      <c r="I39" s="59" t="s">
        <v>38</v>
      </c>
    </row>
    <row r="40" spans="1:9" ht="60" x14ac:dyDescent="0.25">
      <c r="A40" s="56" t="s">
        <v>15</v>
      </c>
      <c r="B40" s="18" t="s">
        <v>137</v>
      </c>
      <c r="C40" s="20" t="s">
        <v>87</v>
      </c>
      <c r="D40" s="20" t="s">
        <v>141</v>
      </c>
      <c r="E40" s="20" t="s">
        <v>138</v>
      </c>
      <c r="F40" s="20" t="s">
        <v>139</v>
      </c>
      <c r="G40" s="20">
        <v>217.96</v>
      </c>
      <c r="H40" s="20">
        <v>50</v>
      </c>
      <c r="I40" s="59" t="s">
        <v>38</v>
      </c>
    </row>
    <row r="41" spans="1:9" ht="60" x14ac:dyDescent="0.25">
      <c r="A41" s="56" t="s">
        <v>15</v>
      </c>
      <c r="B41" s="18" t="s">
        <v>87</v>
      </c>
      <c r="C41" s="20" t="s">
        <v>87</v>
      </c>
      <c r="D41" s="20" t="s">
        <v>123</v>
      </c>
      <c r="E41" s="20" t="s">
        <v>150</v>
      </c>
      <c r="F41" s="20" t="s">
        <v>151</v>
      </c>
      <c r="G41" s="20">
        <v>94.19</v>
      </c>
      <c r="H41" s="20">
        <v>20</v>
      </c>
      <c r="I41" s="59" t="s">
        <v>38</v>
      </c>
    </row>
    <row r="42" spans="1:9" ht="60" x14ac:dyDescent="0.25">
      <c r="A42" s="56" t="s">
        <v>15</v>
      </c>
      <c r="B42" s="18" t="s">
        <v>94</v>
      </c>
      <c r="C42" s="20" t="s">
        <v>87</v>
      </c>
      <c r="D42" s="20" t="s">
        <v>95</v>
      </c>
      <c r="E42" s="20" t="s">
        <v>76</v>
      </c>
      <c r="F42" s="20" t="s">
        <v>125</v>
      </c>
      <c r="G42" s="20">
        <v>248.02</v>
      </c>
      <c r="H42" s="20">
        <v>25</v>
      </c>
      <c r="I42" s="59" t="s">
        <v>38</v>
      </c>
    </row>
    <row r="43" spans="1:9" ht="60" x14ac:dyDescent="0.25">
      <c r="A43" s="56" t="s">
        <v>15</v>
      </c>
      <c r="B43" s="18" t="s">
        <v>94</v>
      </c>
      <c r="C43" s="20" t="s">
        <v>87</v>
      </c>
      <c r="D43" s="20" t="s">
        <v>149</v>
      </c>
      <c r="E43" s="20" t="s">
        <v>105</v>
      </c>
      <c r="F43" s="20" t="s">
        <v>152</v>
      </c>
      <c r="G43" s="20">
        <v>155.44999999999999</v>
      </c>
      <c r="H43" s="20">
        <v>25</v>
      </c>
      <c r="I43" s="59" t="s">
        <v>38</v>
      </c>
    </row>
    <row r="44" spans="1:9" ht="45" x14ac:dyDescent="0.25">
      <c r="A44" s="56" t="s">
        <v>15</v>
      </c>
      <c r="B44" s="18" t="s">
        <v>94</v>
      </c>
      <c r="C44" s="20" t="s">
        <v>87</v>
      </c>
      <c r="D44" s="20" t="s">
        <v>123</v>
      </c>
      <c r="E44" s="20" t="s">
        <v>76</v>
      </c>
      <c r="F44" s="20" t="s">
        <v>153</v>
      </c>
      <c r="G44" s="20">
        <v>115.82</v>
      </c>
      <c r="H44" s="20">
        <v>20</v>
      </c>
      <c r="I44" s="59" t="s">
        <v>38</v>
      </c>
    </row>
    <row r="45" spans="1:9" ht="60" x14ac:dyDescent="0.25">
      <c r="A45" s="56" t="s">
        <v>15</v>
      </c>
      <c r="B45" s="18" t="s">
        <v>87</v>
      </c>
      <c r="C45" s="20" t="s">
        <v>87</v>
      </c>
      <c r="D45" s="20" t="s">
        <v>154</v>
      </c>
      <c r="E45" s="20" t="s">
        <v>155</v>
      </c>
      <c r="F45" s="20" t="s">
        <v>156</v>
      </c>
      <c r="G45" s="20">
        <v>188.4</v>
      </c>
      <c r="H45" s="20">
        <v>25</v>
      </c>
      <c r="I45" s="59" t="s">
        <v>38</v>
      </c>
    </row>
    <row r="46" spans="1:9" ht="60" x14ac:dyDescent="0.25">
      <c r="A46" s="56" t="s">
        <v>15</v>
      </c>
      <c r="B46" s="18" t="s">
        <v>137</v>
      </c>
      <c r="C46" s="20" t="s">
        <v>87</v>
      </c>
      <c r="D46" s="20" t="s">
        <v>157</v>
      </c>
      <c r="E46" s="20" t="s">
        <v>138</v>
      </c>
      <c r="F46" s="20" t="s">
        <v>139</v>
      </c>
      <c r="G46" s="20">
        <v>162.86000000000001</v>
      </c>
      <c r="H46" s="20">
        <v>20</v>
      </c>
      <c r="I46" s="59" t="s">
        <v>38</v>
      </c>
    </row>
    <row r="47" spans="1:9" ht="45" x14ac:dyDescent="0.25">
      <c r="A47" s="56" t="s">
        <v>15</v>
      </c>
      <c r="B47" s="18" t="s">
        <v>87</v>
      </c>
      <c r="C47" s="20" t="s">
        <v>87</v>
      </c>
      <c r="D47" s="20" t="s">
        <v>120</v>
      </c>
      <c r="E47" s="20" t="s">
        <v>80</v>
      </c>
      <c r="F47" s="20" t="s">
        <v>158</v>
      </c>
      <c r="G47" s="20">
        <v>91.67</v>
      </c>
      <c r="H47" s="20">
        <v>10</v>
      </c>
      <c r="I47" s="59" t="s">
        <v>38</v>
      </c>
    </row>
    <row r="48" spans="1:9" ht="45" x14ac:dyDescent="0.25">
      <c r="A48" s="56" t="s">
        <v>15</v>
      </c>
      <c r="B48" s="18" t="s">
        <v>94</v>
      </c>
      <c r="C48" s="20" t="s">
        <v>87</v>
      </c>
      <c r="D48" s="20" t="s">
        <v>141</v>
      </c>
      <c r="E48" s="20" t="s">
        <v>76</v>
      </c>
      <c r="F48" s="20" t="s">
        <v>122</v>
      </c>
      <c r="G48" s="20">
        <v>253.37</v>
      </c>
      <c r="H48" s="20">
        <v>50</v>
      </c>
      <c r="I48" s="59" t="s">
        <v>38</v>
      </c>
    </row>
    <row r="49" spans="1:9" ht="45" x14ac:dyDescent="0.25">
      <c r="A49" s="56" t="s">
        <v>15</v>
      </c>
      <c r="B49" s="18" t="s">
        <v>87</v>
      </c>
      <c r="C49" s="20" t="s">
        <v>87</v>
      </c>
      <c r="D49" s="20" t="s">
        <v>113</v>
      </c>
      <c r="E49" s="20" t="s">
        <v>114</v>
      </c>
      <c r="F49" s="20" t="s">
        <v>159</v>
      </c>
      <c r="G49" s="20">
        <v>255.82</v>
      </c>
      <c r="H49" s="20">
        <v>50</v>
      </c>
      <c r="I49" s="59" t="s">
        <v>38</v>
      </c>
    </row>
    <row r="50" spans="1:9" ht="60" x14ac:dyDescent="0.25">
      <c r="A50" s="56" t="s">
        <v>15</v>
      </c>
      <c r="B50" s="18" t="s">
        <v>94</v>
      </c>
      <c r="C50" s="20" t="s">
        <v>87</v>
      </c>
      <c r="D50" s="20" t="s">
        <v>123</v>
      </c>
      <c r="E50" s="20" t="s">
        <v>76</v>
      </c>
      <c r="F50" s="20" t="s">
        <v>125</v>
      </c>
      <c r="G50" s="20">
        <v>115.82</v>
      </c>
      <c r="H50" s="20">
        <v>20</v>
      </c>
      <c r="I50" s="59" t="s">
        <v>38</v>
      </c>
    </row>
    <row r="51" spans="1:9" ht="45" x14ac:dyDescent="0.25">
      <c r="A51" s="56" t="s">
        <v>15</v>
      </c>
      <c r="B51" s="18" t="s">
        <v>87</v>
      </c>
      <c r="C51" s="20" t="s">
        <v>87</v>
      </c>
      <c r="D51" s="20" t="s">
        <v>160</v>
      </c>
      <c r="E51" s="20" t="s">
        <v>92</v>
      </c>
      <c r="F51" s="20" t="s">
        <v>93</v>
      </c>
      <c r="G51" s="20">
        <v>166</v>
      </c>
      <c r="H51" s="20">
        <v>40</v>
      </c>
      <c r="I51" s="59" t="s">
        <v>38</v>
      </c>
    </row>
    <row r="52" spans="1:9" ht="45" x14ac:dyDescent="0.25">
      <c r="A52" s="56" t="s">
        <v>15</v>
      </c>
      <c r="B52" s="18" t="s">
        <v>87</v>
      </c>
      <c r="C52" s="20" t="s">
        <v>87</v>
      </c>
      <c r="D52" s="20" t="s">
        <v>161</v>
      </c>
      <c r="E52" s="20" t="s">
        <v>162</v>
      </c>
      <c r="F52" s="20" t="s">
        <v>93</v>
      </c>
      <c r="G52" s="20">
        <v>124.5</v>
      </c>
      <c r="H52" s="20">
        <v>30</v>
      </c>
      <c r="I52" s="59" t="s">
        <v>38</v>
      </c>
    </row>
    <row r="53" spans="1:9" ht="45" x14ac:dyDescent="0.25">
      <c r="A53" s="56" t="s">
        <v>15</v>
      </c>
      <c r="B53" s="18" t="s">
        <v>87</v>
      </c>
      <c r="C53" s="20" t="s">
        <v>87</v>
      </c>
      <c r="D53" s="20" t="s">
        <v>163</v>
      </c>
      <c r="E53" s="20" t="s">
        <v>92</v>
      </c>
      <c r="F53" s="20" t="s">
        <v>93</v>
      </c>
      <c r="G53" s="20">
        <v>124.5</v>
      </c>
      <c r="H53" s="20">
        <v>30</v>
      </c>
      <c r="I53" s="59" t="s">
        <v>38</v>
      </c>
    </row>
    <row r="54" spans="1:9" ht="60" x14ac:dyDescent="0.25">
      <c r="A54" s="56" t="s">
        <v>15</v>
      </c>
      <c r="B54" s="18" t="s">
        <v>87</v>
      </c>
      <c r="C54" s="20" t="s">
        <v>87</v>
      </c>
      <c r="D54" s="20" t="s">
        <v>164</v>
      </c>
      <c r="E54" s="20" t="s">
        <v>83</v>
      </c>
      <c r="F54" s="20" t="s">
        <v>165</v>
      </c>
      <c r="G54" s="20">
        <v>88.17</v>
      </c>
      <c r="H54" s="20">
        <v>10</v>
      </c>
      <c r="I54" s="59" t="s">
        <v>38</v>
      </c>
    </row>
    <row r="55" spans="1:9" ht="60" x14ac:dyDescent="0.25">
      <c r="A55" s="56" t="s">
        <v>15</v>
      </c>
      <c r="B55" s="18" t="s">
        <v>108</v>
      </c>
      <c r="C55" s="20" t="s">
        <v>87</v>
      </c>
      <c r="D55" s="20" t="s">
        <v>166</v>
      </c>
      <c r="E55" s="20" t="s">
        <v>167</v>
      </c>
      <c r="F55" s="20" t="s">
        <v>111</v>
      </c>
      <c r="G55" s="20">
        <v>971.15</v>
      </c>
      <c r="H55" s="20">
        <v>200</v>
      </c>
      <c r="I55" s="59" t="s">
        <v>38</v>
      </c>
    </row>
    <row r="56" spans="1:9" ht="60" x14ac:dyDescent="0.25">
      <c r="A56" s="56" t="s">
        <v>15</v>
      </c>
      <c r="B56" s="18" t="s">
        <v>108</v>
      </c>
      <c r="C56" s="20" t="s">
        <v>87</v>
      </c>
      <c r="D56" s="20" t="s">
        <v>168</v>
      </c>
      <c r="E56" s="20" t="s">
        <v>167</v>
      </c>
      <c r="F56" s="20" t="s">
        <v>111</v>
      </c>
      <c r="G56" s="20">
        <v>65.75</v>
      </c>
      <c r="H56" s="20">
        <v>20</v>
      </c>
      <c r="I56" s="59" t="s">
        <v>38</v>
      </c>
    </row>
    <row r="57" spans="1:9" ht="60" x14ac:dyDescent="0.25">
      <c r="A57" s="56" t="s">
        <v>15</v>
      </c>
      <c r="B57" s="18" t="s">
        <v>108</v>
      </c>
      <c r="C57" s="20" t="s">
        <v>87</v>
      </c>
      <c r="D57" s="20" t="s">
        <v>169</v>
      </c>
      <c r="E57" s="20" t="s">
        <v>167</v>
      </c>
      <c r="F57" s="20" t="s">
        <v>111</v>
      </c>
      <c r="G57" s="20">
        <v>658.83</v>
      </c>
      <c r="H57" s="20">
        <v>100</v>
      </c>
      <c r="I57" s="59" t="s">
        <v>38</v>
      </c>
    </row>
    <row r="58" spans="1:9" ht="45" x14ac:dyDescent="0.25">
      <c r="A58" s="56" t="s">
        <v>15</v>
      </c>
      <c r="B58" s="18" t="s">
        <v>94</v>
      </c>
      <c r="C58" s="20" t="s">
        <v>87</v>
      </c>
      <c r="D58" s="20" t="s">
        <v>124</v>
      </c>
      <c r="E58" s="20" t="s">
        <v>76</v>
      </c>
      <c r="F58" s="20" t="s">
        <v>153</v>
      </c>
      <c r="G58" s="20">
        <v>77.41</v>
      </c>
      <c r="H58" s="20">
        <v>10</v>
      </c>
      <c r="I58" s="59" t="s">
        <v>38</v>
      </c>
    </row>
    <row r="59" spans="1:9" ht="45" x14ac:dyDescent="0.25">
      <c r="A59" s="56" t="s">
        <v>15</v>
      </c>
      <c r="B59" s="18" t="s">
        <v>87</v>
      </c>
      <c r="C59" s="20" t="s">
        <v>87</v>
      </c>
      <c r="D59" s="20" t="s">
        <v>170</v>
      </c>
      <c r="E59" s="20" t="s">
        <v>144</v>
      </c>
      <c r="F59" s="20" t="s">
        <v>171</v>
      </c>
      <c r="G59" s="20">
        <v>188.4</v>
      </c>
      <c r="H59" s="20">
        <v>25</v>
      </c>
      <c r="I59" s="59" t="s">
        <v>38</v>
      </c>
    </row>
    <row r="60" spans="1:9" ht="60" x14ac:dyDescent="0.25">
      <c r="A60" s="56" t="s">
        <v>15</v>
      </c>
      <c r="B60" s="18" t="s">
        <v>94</v>
      </c>
      <c r="C60" s="20" t="s">
        <v>87</v>
      </c>
      <c r="D60" s="20" t="s">
        <v>112</v>
      </c>
      <c r="E60" s="20" t="s">
        <v>76</v>
      </c>
      <c r="F60" s="20" t="s">
        <v>125</v>
      </c>
      <c r="G60" s="20">
        <v>119.53</v>
      </c>
      <c r="H60" s="20">
        <v>10</v>
      </c>
      <c r="I60" s="59" t="s">
        <v>38</v>
      </c>
    </row>
    <row r="61" spans="1:9" ht="120" x14ac:dyDescent="0.25">
      <c r="A61" s="56" t="s">
        <v>15</v>
      </c>
      <c r="B61" s="18" t="s">
        <v>87</v>
      </c>
      <c r="C61" s="20" t="s">
        <v>87</v>
      </c>
      <c r="D61" s="20" t="s">
        <v>172</v>
      </c>
      <c r="E61" s="20" t="s">
        <v>101</v>
      </c>
      <c r="F61" s="20" t="s">
        <v>142</v>
      </c>
      <c r="G61" s="20">
        <v>80.709999999999994</v>
      </c>
      <c r="H61" s="20">
        <v>10</v>
      </c>
      <c r="I61" s="59" t="s">
        <v>38</v>
      </c>
    </row>
    <row r="62" spans="1:9" ht="60" x14ac:dyDescent="0.25">
      <c r="A62" s="56" t="s">
        <v>15</v>
      </c>
      <c r="B62" s="18" t="s">
        <v>137</v>
      </c>
      <c r="C62" s="20" t="s">
        <v>87</v>
      </c>
      <c r="D62" s="20" t="s">
        <v>173</v>
      </c>
      <c r="E62" s="20" t="s">
        <v>138</v>
      </c>
      <c r="F62" s="20" t="s">
        <v>139</v>
      </c>
      <c r="G62" s="20">
        <v>39.229999999999997</v>
      </c>
      <c r="H62" s="20">
        <v>5</v>
      </c>
      <c r="I62" s="59" t="s">
        <v>38</v>
      </c>
    </row>
    <row r="63" spans="1:9" ht="60" x14ac:dyDescent="0.25">
      <c r="A63" s="56" t="s">
        <v>15</v>
      </c>
      <c r="B63" s="18" t="s">
        <v>137</v>
      </c>
      <c r="C63" s="20" t="s">
        <v>87</v>
      </c>
      <c r="D63" s="20" t="s">
        <v>123</v>
      </c>
      <c r="E63" s="20" t="s">
        <v>138</v>
      </c>
      <c r="F63" s="20" t="s">
        <v>139</v>
      </c>
      <c r="G63" s="20">
        <v>119.3</v>
      </c>
      <c r="H63" s="20">
        <v>20</v>
      </c>
      <c r="I63" s="59" t="s">
        <v>38</v>
      </c>
    </row>
    <row r="64" spans="1:9" ht="120" x14ac:dyDescent="0.25">
      <c r="A64" s="56" t="s">
        <v>15</v>
      </c>
      <c r="B64" s="18" t="s">
        <v>87</v>
      </c>
      <c r="C64" s="20" t="s">
        <v>87</v>
      </c>
      <c r="D64" s="20" t="s">
        <v>103</v>
      </c>
      <c r="E64" s="20" t="s">
        <v>101</v>
      </c>
      <c r="F64" s="20" t="s">
        <v>129</v>
      </c>
      <c r="G64" s="20">
        <v>98.32</v>
      </c>
      <c r="H64" s="20">
        <v>20</v>
      </c>
      <c r="I64" s="59" t="s">
        <v>38</v>
      </c>
    </row>
    <row r="65" spans="1:9" ht="120" x14ac:dyDescent="0.25">
      <c r="A65" s="56" t="s">
        <v>15</v>
      </c>
      <c r="B65" s="18" t="s">
        <v>87</v>
      </c>
      <c r="C65" s="20" t="s">
        <v>87</v>
      </c>
      <c r="D65" s="20" t="s">
        <v>172</v>
      </c>
      <c r="E65" s="20" t="s">
        <v>101</v>
      </c>
      <c r="F65" s="20" t="s">
        <v>174</v>
      </c>
      <c r="G65" s="20">
        <v>78.38</v>
      </c>
      <c r="H65" s="20">
        <v>10</v>
      </c>
      <c r="I65" s="59" t="s">
        <v>38</v>
      </c>
    </row>
    <row r="66" spans="1:9" ht="120" x14ac:dyDescent="0.25">
      <c r="A66" s="56" t="s">
        <v>15</v>
      </c>
      <c r="B66" s="18" t="s">
        <v>87</v>
      </c>
      <c r="C66" s="20" t="s">
        <v>87</v>
      </c>
      <c r="D66" s="20" t="s">
        <v>103</v>
      </c>
      <c r="E66" s="20" t="s">
        <v>101</v>
      </c>
      <c r="F66" s="20" t="s">
        <v>102</v>
      </c>
      <c r="G66" s="20">
        <v>102.54</v>
      </c>
      <c r="H66" s="20">
        <v>20</v>
      </c>
      <c r="I66" s="59" t="s">
        <v>38</v>
      </c>
    </row>
    <row r="67" spans="1:9" ht="45" x14ac:dyDescent="0.25">
      <c r="A67" s="56" t="s">
        <v>15</v>
      </c>
      <c r="B67" s="18" t="s">
        <v>86</v>
      </c>
      <c r="C67" s="20" t="s">
        <v>87</v>
      </c>
      <c r="D67" s="20" t="s">
        <v>149</v>
      </c>
      <c r="E67" s="20" t="s">
        <v>89</v>
      </c>
      <c r="F67" s="20" t="s">
        <v>175</v>
      </c>
      <c r="G67" s="20">
        <v>149.59</v>
      </c>
      <c r="H67" s="20">
        <v>25</v>
      </c>
      <c r="I67" s="59" t="s">
        <v>38</v>
      </c>
    </row>
    <row r="68" spans="1:9" ht="120" x14ac:dyDescent="0.25">
      <c r="A68" s="56" t="s">
        <v>15</v>
      </c>
      <c r="B68" s="18" t="s">
        <v>87</v>
      </c>
      <c r="C68" s="20" t="s">
        <v>87</v>
      </c>
      <c r="D68" s="20" t="s">
        <v>172</v>
      </c>
      <c r="E68" s="20" t="s">
        <v>101</v>
      </c>
      <c r="F68" s="20" t="s">
        <v>102</v>
      </c>
      <c r="G68" s="20">
        <v>82.96</v>
      </c>
      <c r="H68" s="20">
        <v>10</v>
      </c>
      <c r="I68" s="59" t="s">
        <v>38</v>
      </c>
    </row>
    <row r="69" spans="1:9" ht="45" x14ac:dyDescent="0.25">
      <c r="A69" s="56" t="s">
        <v>15</v>
      </c>
      <c r="B69" s="18" t="s">
        <v>87</v>
      </c>
      <c r="C69" s="20" t="s">
        <v>87</v>
      </c>
      <c r="D69" s="20" t="s">
        <v>176</v>
      </c>
      <c r="E69" s="20" t="s">
        <v>92</v>
      </c>
      <c r="F69" s="20" t="s">
        <v>93</v>
      </c>
      <c r="G69" s="20">
        <v>103.8</v>
      </c>
      <c r="H69" s="20">
        <v>20</v>
      </c>
      <c r="I69" s="59" t="s">
        <v>38</v>
      </c>
    </row>
    <row r="70" spans="1:9" ht="60" x14ac:dyDescent="0.25">
      <c r="A70" s="56" t="s">
        <v>15</v>
      </c>
      <c r="B70" s="18" t="s">
        <v>137</v>
      </c>
      <c r="C70" s="20" t="s">
        <v>87</v>
      </c>
      <c r="D70" s="20" t="s">
        <v>177</v>
      </c>
      <c r="E70" s="20" t="s">
        <v>138</v>
      </c>
      <c r="F70" s="20" t="s">
        <v>139</v>
      </c>
      <c r="G70" s="20">
        <v>243.73</v>
      </c>
      <c r="H70" s="20">
        <v>30</v>
      </c>
      <c r="I70" s="59" t="s">
        <v>38</v>
      </c>
    </row>
    <row r="71" spans="1:9" ht="60" x14ac:dyDescent="0.25">
      <c r="A71" s="56" t="s">
        <v>15</v>
      </c>
      <c r="B71" s="18" t="s">
        <v>94</v>
      </c>
      <c r="C71" s="20" t="s">
        <v>87</v>
      </c>
      <c r="D71" s="20" t="s">
        <v>124</v>
      </c>
      <c r="E71" s="20" t="s">
        <v>76</v>
      </c>
      <c r="F71" s="20" t="s">
        <v>96</v>
      </c>
      <c r="G71" s="20">
        <v>89.45</v>
      </c>
      <c r="H71" s="20">
        <v>10</v>
      </c>
      <c r="I71" s="59" t="s">
        <v>38</v>
      </c>
    </row>
    <row r="72" spans="1:9" ht="90" x14ac:dyDescent="0.25">
      <c r="A72" s="56" t="s">
        <v>15</v>
      </c>
      <c r="B72" s="18" t="s">
        <v>87</v>
      </c>
      <c r="C72" s="20" t="s">
        <v>87</v>
      </c>
      <c r="D72" s="20" t="s">
        <v>178</v>
      </c>
      <c r="E72" s="20" t="s">
        <v>105</v>
      </c>
      <c r="F72" s="20" t="s">
        <v>106</v>
      </c>
      <c r="G72" s="20">
        <v>45.42</v>
      </c>
      <c r="H72" s="20">
        <v>10</v>
      </c>
      <c r="I72" s="59" t="s">
        <v>38</v>
      </c>
    </row>
    <row r="73" spans="1:9" ht="45" x14ac:dyDescent="0.25">
      <c r="A73" s="56" t="s">
        <v>15</v>
      </c>
      <c r="B73" s="18" t="s">
        <v>87</v>
      </c>
      <c r="C73" s="20" t="s">
        <v>87</v>
      </c>
      <c r="D73" s="20" t="s">
        <v>179</v>
      </c>
      <c r="E73" s="20" t="s">
        <v>162</v>
      </c>
      <c r="F73" s="20" t="s">
        <v>93</v>
      </c>
      <c r="G73" s="20">
        <v>51.9</v>
      </c>
      <c r="H73" s="20">
        <v>10</v>
      </c>
      <c r="I73" s="59" t="s">
        <v>38</v>
      </c>
    </row>
    <row r="74" spans="1:9" ht="45" x14ac:dyDescent="0.25">
      <c r="A74" s="56" t="s">
        <v>15</v>
      </c>
      <c r="B74" s="18" t="s">
        <v>94</v>
      </c>
      <c r="C74" s="20" t="s">
        <v>87</v>
      </c>
      <c r="D74" s="20" t="s">
        <v>173</v>
      </c>
      <c r="E74" s="20" t="s">
        <v>76</v>
      </c>
      <c r="F74" s="20" t="s">
        <v>153</v>
      </c>
      <c r="G74" s="20">
        <v>43.58</v>
      </c>
      <c r="H74" s="20">
        <v>5</v>
      </c>
      <c r="I74" s="59" t="s">
        <v>38</v>
      </c>
    </row>
    <row r="75" spans="1:9" ht="45" x14ac:dyDescent="0.25">
      <c r="A75" s="56" t="s">
        <v>15</v>
      </c>
      <c r="B75" s="18" t="s">
        <v>87</v>
      </c>
      <c r="C75" s="20" t="s">
        <v>87</v>
      </c>
      <c r="D75" s="20" t="s">
        <v>180</v>
      </c>
      <c r="E75" s="20" t="s">
        <v>162</v>
      </c>
      <c r="F75" s="20" t="s">
        <v>93</v>
      </c>
      <c r="G75" s="20">
        <v>41.5</v>
      </c>
      <c r="H75" s="20">
        <v>10</v>
      </c>
      <c r="I75" s="59" t="s">
        <v>38</v>
      </c>
    </row>
    <row r="76" spans="1:9" ht="45" x14ac:dyDescent="0.25">
      <c r="A76" s="56" t="s">
        <v>15</v>
      </c>
      <c r="B76" s="18" t="s">
        <v>94</v>
      </c>
      <c r="C76" s="20" t="s">
        <v>87</v>
      </c>
      <c r="D76" s="20" t="s">
        <v>112</v>
      </c>
      <c r="E76" s="20" t="s">
        <v>76</v>
      </c>
      <c r="F76" s="20" t="s">
        <v>153</v>
      </c>
      <c r="G76" s="20">
        <v>119.53</v>
      </c>
      <c r="H76" s="20">
        <v>10</v>
      </c>
      <c r="I76" s="59" t="s">
        <v>38</v>
      </c>
    </row>
    <row r="77" spans="1:9" ht="60" x14ac:dyDescent="0.25">
      <c r="A77" s="56" t="s">
        <v>15</v>
      </c>
      <c r="B77" s="18" t="s">
        <v>137</v>
      </c>
      <c r="C77" s="20" t="s">
        <v>87</v>
      </c>
      <c r="D77" s="20" t="s">
        <v>95</v>
      </c>
      <c r="E77" s="20" t="s">
        <v>138</v>
      </c>
      <c r="F77" s="20" t="s">
        <v>181</v>
      </c>
      <c r="G77" s="20">
        <v>230.66</v>
      </c>
      <c r="H77" s="20">
        <v>25</v>
      </c>
      <c r="I77" s="59" t="s">
        <v>38</v>
      </c>
    </row>
    <row r="78" spans="1:9" ht="45" x14ac:dyDescent="0.25">
      <c r="A78" s="56" t="s">
        <v>15</v>
      </c>
      <c r="B78" s="18" t="s">
        <v>94</v>
      </c>
      <c r="C78" s="20" t="s">
        <v>87</v>
      </c>
      <c r="D78" s="20" t="s">
        <v>123</v>
      </c>
      <c r="E78" s="20" t="s">
        <v>76</v>
      </c>
      <c r="F78" s="20" t="s">
        <v>122</v>
      </c>
      <c r="G78" s="20">
        <v>124.62</v>
      </c>
      <c r="H78" s="20">
        <v>20</v>
      </c>
      <c r="I78" s="59" t="s">
        <v>38</v>
      </c>
    </row>
    <row r="79" spans="1:9" ht="45" x14ac:dyDescent="0.25">
      <c r="A79" s="56" t="s">
        <v>15</v>
      </c>
      <c r="B79" s="18" t="s">
        <v>87</v>
      </c>
      <c r="C79" s="20" t="s">
        <v>87</v>
      </c>
      <c r="D79" s="20" t="s">
        <v>182</v>
      </c>
      <c r="E79" s="20" t="s">
        <v>80</v>
      </c>
      <c r="F79" s="20" t="s">
        <v>121</v>
      </c>
      <c r="G79" s="20">
        <v>88.17</v>
      </c>
      <c r="H79" s="20">
        <v>10</v>
      </c>
      <c r="I79" s="59" t="s">
        <v>38</v>
      </c>
    </row>
    <row r="80" spans="1:9" ht="60" x14ac:dyDescent="0.25">
      <c r="A80" s="56" t="s">
        <v>15</v>
      </c>
      <c r="B80" s="18" t="s">
        <v>108</v>
      </c>
      <c r="C80" s="20" t="s">
        <v>87</v>
      </c>
      <c r="D80" s="20" t="s">
        <v>183</v>
      </c>
      <c r="E80" s="20" t="s">
        <v>167</v>
      </c>
      <c r="F80" s="20" t="s">
        <v>111</v>
      </c>
      <c r="G80" s="20">
        <v>93.18</v>
      </c>
      <c r="H80" s="20">
        <v>20</v>
      </c>
      <c r="I80" s="59" t="s">
        <v>38</v>
      </c>
    </row>
    <row r="81" spans="1:9" ht="60" x14ac:dyDescent="0.25">
      <c r="A81" s="56" t="s">
        <v>15</v>
      </c>
      <c r="B81" s="18" t="s">
        <v>94</v>
      </c>
      <c r="C81" s="20" t="s">
        <v>87</v>
      </c>
      <c r="D81" s="20" t="s">
        <v>88</v>
      </c>
      <c r="E81" s="20" t="s">
        <v>105</v>
      </c>
      <c r="F81" s="20" t="s">
        <v>152</v>
      </c>
      <c r="G81" s="20">
        <v>86.03</v>
      </c>
      <c r="H81" s="20">
        <v>10</v>
      </c>
      <c r="I81" s="59" t="s">
        <v>38</v>
      </c>
    </row>
    <row r="82" spans="1:9" ht="45" x14ac:dyDescent="0.25">
      <c r="A82" s="56" t="s">
        <v>15</v>
      </c>
      <c r="B82" s="18" t="s">
        <v>87</v>
      </c>
      <c r="C82" s="20" t="s">
        <v>87</v>
      </c>
      <c r="D82" s="20" t="s">
        <v>184</v>
      </c>
      <c r="E82" s="20" t="s">
        <v>162</v>
      </c>
      <c r="F82" s="20" t="s">
        <v>93</v>
      </c>
      <c r="G82" s="20">
        <v>103.8</v>
      </c>
      <c r="H82" s="20">
        <v>20</v>
      </c>
      <c r="I82" s="59" t="s">
        <v>38</v>
      </c>
    </row>
    <row r="83" spans="1:9" ht="45" x14ac:dyDescent="0.25">
      <c r="A83" s="56" t="s">
        <v>15</v>
      </c>
      <c r="B83" s="18" t="s">
        <v>87</v>
      </c>
      <c r="C83" s="20" t="s">
        <v>87</v>
      </c>
      <c r="D83" s="20" t="s">
        <v>185</v>
      </c>
      <c r="E83" s="20" t="s">
        <v>98</v>
      </c>
      <c r="F83" s="20" t="s">
        <v>99</v>
      </c>
      <c r="G83" s="20">
        <v>84.34</v>
      </c>
      <c r="H83" s="20">
        <v>25</v>
      </c>
      <c r="I83" s="59" t="s">
        <v>38</v>
      </c>
    </row>
    <row r="84" spans="1:9" ht="45" x14ac:dyDescent="0.25">
      <c r="A84" s="56" t="s">
        <v>15</v>
      </c>
      <c r="B84" s="18" t="s">
        <v>87</v>
      </c>
      <c r="C84" s="20" t="s">
        <v>87</v>
      </c>
      <c r="D84" s="20" t="s">
        <v>182</v>
      </c>
      <c r="E84" s="20" t="s">
        <v>80</v>
      </c>
      <c r="F84" s="20" t="s">
        <v>158</v>
      </c>
      <c r="G84" s="20">
        <v>91.67</v>
      </c>
      <c r="H84" s="20">
        <v>10</v>
      </c>
      <c r="I84" s="59" t="s">
        <v>38</v>
      </c>
    </row>
    <row r="85" spans="1:9" ht="60" x14ac:dyDescent="0.25">
      <c r="A85" s="56" t="s">
        <v>15</v>
      </c>
      <c r="B85" s="18" t="s">
        <v>94</v>
      </c>
      <c r="C85" s="20" t="s">
        <v>87</v>
      </c>
      <c r="D85" s="20" t="s">
        <v>141</v>
      </c>
      <c r="E85" s="20" t="s">
        <v>76</v>
      </c>
      <c r="F85" s="20" t="s">
        <v>125</v>
      </c>
      <c r="G85" s="20">
        <v>235.47</v>
      </c>
      <c r="H85" s="20">
        <v>50</v>
      </c>
      <c r="I85" s="59" t="s">
        <v>38</v>
      </c>
    </row>
    <row r="86" spans="1:9" ht="60" x14ac:dyDescent="0.25">
      <c r="A86" s="56" t="s">
        <v>15</v>
      </c>
      <c r="B86" s="18" t="s">
        <v>94</v>
      </c>
      <c r="C86" s="20" t="s">
        <v>87</v>
      </c>
      <c r="D86" s="20" t="s">
        <v>173</v>
      </c>
      <c r="E86" s="20" t="s">
        <v>76</v>
      </c>
      <c r="F86" s="20" t="s">
        <v>96</v>
      </c>
      <c r="G86" s="20">
        <v>51.35</v>
      </c>
      <c r="H86" s="20">
        <v>5</v>
      </c>
      <c r="I86" s="59" t="s">
        <v>38</v>
      </c>
    </row>
    <row r="87" spans="1:9" ht="60" x14ac:dyDescent="0.25">
      <c r="A87" s="56" t="s">
        <v>15</v>
      </c>
      <c r="B87" s="18" t="s">
        <v>87</v>
      </c>
      <c r="C87" s="20" t="s">
        <v>87</v>
      </c>
      <c r="D87" s="20" t="s">
        <v>133</v>
      </c>
      <c r="E87" s="20" t="s">
        <v>83</v>
      </c>
      <c r="F87" s="20" t="s">
        <v>186</v>
      </c>
      <c r="G87" s="20">
        <v>91.67</v>
      </c>
      <c r="H87" s="20">
        <v>10</v>
      </c>
      <c r="I87" s="59" t="s">
        <v>38</v>
      </c>
    </row>
    <row r="88" spans="1:9" ht="120" x14ac:dyDescent="0.25">
      <c r="A88" s="56" t="s">
        <v>15</v>
      </c>
      <c r="B88" s="18" t="s">
        <v>87</v>
      </c>
      <c r="C88" s="20" t="s">
        <v>87</v>
      </c>
      <c r="D88" s="20" t="s">
        <v>187</v>
      </c>
      <c r="E88" s="20" t="s">
        <v>101</v>
      </c>
      <c r="F88" s="20" t="s">
        <v>136</v>
      </c>
      <c r="G88" s="20">
        <v>33.86</v>
      </c>
      <c r="H88" s="20">
        <v>5</v>
      </c>
      <c r="I88" s="59" t="s">
        <v>38</v>
      </c>
    </row>
    <row r="89" spans="1:9" ht="120" x14ac:dyDescent="0.25">
      <c r="A89" s="56" t="s">
        <v>15</v>
      </c>
      <c r="B89" s="18" t="s">
        <v>87</v>
      </c>
      <c r="C89" s="20" t="s">
        <v>87</v>
      </c>
      <c r="D89" s="20" t="s">
        <v>187</v>
      </c>
      <c r="E89" s="20" t="s">
        <v>101</v>
      </c>
      <c r="F89" s="20" t="s">
        <v>174</v>
      </c>
      <c r="G89" s="20">
        <v>33.86</v>
      </c>
      <c r="H89" s="20">
        <v>5</v>
      </c>
      <c r="I89" s="59" t="s">
        <v>38</v>
      </c>
    </row>
    <row r="90" spans="1:9" ht="60" x14ac:dyDescent="0.25">
      <c r="A90" s="56" t="s">
        <v>15</v>
      </c>
      <c r="B90" s="18" t="s">
        <v>86</v>
      </c>
      <c r="C90" s="20" t="s">
        <v>87</v>
      </c>
      <c r="D90" s="20" t="s">
        <v>149</v>
      </c>
      <c r="E90" s="20" t="s">
        <v>89</v>
      </c>
      <c r="F90" s="20" t="s">
        <v>90</v>
      </c>
      <c r="G90" s="20">
        <v>149.59</v>
      </c>
      <c r="H90" s="20">
        <v>25</v>
      </c>
      <c r="I90" s="59" t="s">
        <v>38</v>
      </c>
    </row>
    <row r="91" spans="1:9" ht="45" x14ac:dyDescent="0.25">
      <c r="A91" s="56" t="s">
        <v>15</v>
      </c>
      <c r="B91" s="18" t="s">
        <v>87</v>
      </c>
      <c r="C91" s="20" t="s">
        <v>87</v>
      </c>
      <c r="D91" s="20" t="s">
        <v>188</v>
      </c>
      <c r="E91" s="20" t="s">
        <v>92</v>
      </c>
      <c r="F91" s="20" t="s">
        <v>93</v>
      </c>
      <c r="G91" s="20">
        <v>41.5</v>
      </c>
      <c r="H91" s="20">
        <v>10</v>
      </c>
      <c r="I91" s="59" t="s">
        <v>38</v>
      </c>
    </row>
    <row r="92" spans="1:9" ht="75" x14ac:dyDescent="0.25">
      <c r="A92" s="56" t="s">
        <v>15</v>
      </c>
      <c r="B92" s="18" t="s">
        <v>146</v>
      </c>
      <c r="C92" s="20" t="s">
        <v>87</v>
      </c>
      <c r="D92" s="20" t="s">
        <v>95</v>
      </c>
      <c r="E92" s="20" t="s">
        <v>189</v>
      </c>
      <c r="F92" s="20" t="s">
        <v>190</v>
      </c>
      <c r="G92" s="20">
        <v>188.4</v>
      </c>
      <c r="H92" s="20">
        <v>25</v>
      </c>
      <c r="I92" s="59" t="s">
        <v>38</v>
      </c>
    </row>
    <row r="93" spans="1:9" ht="60" x14ac:dyDescent="0.25">
      <c r="A93" s="56" t="s">
        <v>15</v>
      </c>
      <c r="B93" s="18" t="s">
        <v>94</v>
      </c>
      <c r="C93" s="20" t="s">
        <v>87</v>
      </c>
      <c r="D93" s="20" t="s">
        <v>173</v>
      </c>
      <c r="E93" s="20" t="s">
        <v>76</v>
      </c>
      <c r="F93" s="20" t="s">
        <v>125</v>
      </c>
      <c r="G93" s="20">
        <v>43.58</v>
      </c>
      <c r="H93" s="20">
        <v>5</v>
      </c>
      <c r="I93" s="59" t="s">
        <v>38</v>
      </c>
    </row>
    <row r="94" spans="1:9" ht="60" x14ac:dyDescent="0.25">
      <c r="A94" s="56" t="s">
        <v>15</v>
      </c>
      <c r="B94" s="18" t="s">
        <v>87</v>
      </c>
      <c r="C94" s="20" t="s">
        <v>87</v>
      </c>
      <c r="D94" s="20" t="s">
        <v>191</v>
      </c>
      <c r="E94" s="20" t="s">
        <v>155</v>
      </c>
      <c r="F94" s="20" t="s">
        <v>156</v>
      </c>
      <c r="G94" s="20">
        <v>188.4</v>
      </c>
      <c r="H94" s="20">
        <v>25</v>
      </c>
      <c r="I94" s="59" t="s">
        <v>38</v>
      </c>
    </row>
    <row r="95" spans="1:9" ht="45" x14ac:dyDescent="0.25">
      <c r="A95" s="56" t="s">
        <v>15</v>
      </c>
      <c r="B95" s="18" t="s">
        <v>87</v>
      </c>
      <c r="C95" s="20" t="s">
        <v>87</v>
      </c>
      <c r="D95" s="20" t="s">
        <v>192</v>
      </c>
      <c r="E95" s="20" t="s">
        <v>162</v>
      </c>
      <c r="F95" s="20" t="s">
        <v>93</v>
      </c>
      <c r="G95" s="20">
        <v>83</v>
      </c>
      <c r="H95" s="20">
        <v>20</v>
      </c>
      <c r="I95" s="59" t="s">
        <v>38</v>
      </c>
    </row>
    <row r="96" spans="1:9" ht="45" x14ac:dyDescent="0.25">
      <c r="A96" s="56" t="s">
        <v>15</v>
      </c>
      <c r="B96" s="18" t="s">
        <v>87</v>
      </c>
      <c r="C96" s="20" t="s">
        <v>87</v>
      </c>
      <c r="D96" s="20" t="s">
        <v>193</v>
      </c>
      <c r="E96" s="20" t="s">
        <v>92</v>
      </c>
      <c r="F96" s="20" t="s">
        <v>93</v>
      </c>
      <c r="G96" s="20">
        <v>25.95</v>
      </c>
      <c r="H96" s="20">
        <v>5</v>
      </c>
      <c r="I96" s="59" t="s">
        <v>38</v>
      </c>
    </row>
    <row r="97" spans="1:9" ht="45" x14ac:dyDescent="0.25">
      <c r="A97" s="56" t="s">
        <v>15</v>
      </c>
      <c r="B97" s="18" t="s">
        <v>87</v>
      </c>
      <c r="C97" s="20" t="s">
        <v>87</v>
      </c>
      <c r="D97" s="20" t="s">
        <v>194</v>
      </c>
      <c r="E97" s="20" t="s">
        <v>162</v>
      </c>
      <c r="F97" s="20" t="s">
        <v>93</v>
      </c>
      <c r="G97" s="20">
        <v>129.75</v>
      </c>
      <c r="H97" s="20">
        <v>25</v>
      </c>
      <c r="I97" s="59" t="s">
        <v>38</v>
      </c>
    </row>
    <row r="98" spans="1:9" ht="45" x14ac:dyDescent="0.25">
      <c r="A98" s="56" t="s">
        <v>15</v>
      </c>
      <c r="B98" s="18" t="s">
        <v>87</v>
      </c>
      <c r="C98" s="20" t="s">
        <v>87</v>
      </c>
      <c r="D98" s="20" t="s">
        <v>195</v>
      </c>
      <c r="E98" s="20" t="s">
        <v>162</v>
      </c>
      <c r="F98" s="20" t="s">
        <v>93</v>
      </c>
      <c r="G98" s="20">
        <v>77.849999999999994</v>
      </c>
      <c r="H98" s="20">
        <v>15</v>
      </c>
      <c r="I98" s="59" t="s">
        <v>38</v>
      </c>
    </row>
    <row r="99" spans="1:9" ht="60" x14ac:dyDescent="0.25">
      <c r="A99" s="56" t="s">
        <v>15</v>
      </c>
      <c r="B99" s="18" t="s">
        <v>87</v>
      </c>
      <c r="C99" s="20" t="s">
        <v>87</v>
      </c>
      <c r="D99" s="20" t="s">
        <v>133</v>
      </c>
      <c r="E99" s="20" t="s">
        <v>83</v>
      </c>
      <c r="F99" s="20" t="s">
        <v>165</v>
      </c>
      <c r="G99" s="20">
        <v>88.17</v>
      </c>
      <c r="H99" s="20">
        <v>10</v>
      </c>
      <c r="I99" s="59" t="s">
        <v>38</v>
      </c>
    </row>
    <row r="100" spans="1:9" ht="45" x14ac:dyDescent="0.25">
      <c r="A100" s="56" t="s">
        <v>15</v>
      </c>
      <c r="B100" s="18" t="s">
        <v>87</v>
      </c>
      <c r="C100" s="20" t="s">
        <v>87</v>
      </c>
      <c r="D100" s="20" t="s">
        <v>196</v>
      </c>
      <c r="E100" s="20" t="s">
        <v>92</v>
      </c>
      <c r="F100" s="20" t="s">
        <v>93</v>
      </c>
      <c r="G100" s="20">
        <v>51.9</v>
      </c>
      <c r="H100" s="20">
        <v>10</v>
      </c>
      <c r="I100" s="59" t="s">
        <v>38</v>
      </c>
    </row>
    <row r="101" spans="1:9" ht="45" x14ac:dyDescent="0.25">
      <c r="A101" s="56" t="s">
        <v>15</v>
      </c>
      <c r="B101" s="18" t="s">
        <v>87</v>
      </c>
      <c r="C101" s="20" t="s">
        <v>87</v>
      </c>
      <c r="D101" s="20" t="s">
        <v>197</v>
      </c>
      <c r="E101" s="20" t="s">
        <v>162</v>
      </c>
      <c r="F101" s="20" t="s">
        <v>93</v>
      </c>
      <c r="G101" s="20">
        <v>207.5</v>
      </c>
      <c r="H101" s="20">
        <v>50</v>
      </c>
      <c r="I101" s="59" t="s">
        <v>38</v>
      </c>
    </row>
    <row r="102" spans="1:9" ht="60" x14ac:dyDescent="0.25">
      <c r="A102" s="56" t="s">
        <v>15</v>
      </c>
      <c r="B102" s="18" t="s">
        <v>137</v>
      </c>
      <c r="C102" s="20" t="s">
        <v>87</v>
      </c>
      <c r="D102" s="20" t="s">
        <v>112</v>
      </c>
      <c r="E102" s="20" t="s">
        <v>138</v>
      </c>
      <c r="F102" s="20" t="s">
        <v>181</v>
      </c>
      <c r="G102" s="20">
        <v>112.01</v>
      </c>
      <c r="H102" s="20">
        <v>10</v>
      </c>
      <c r="I102" s="59" t="s">
        <v>38</v>
      </c>
    </row>
    <row r="103" spans="1:9" ht="60" x14ac:dyDescent="0.25">
      <c r="A103" s="56" t="s">
        <v>15</v>
      </c>
      <c r="B103" s="18" t="s">
        <v>94</v>
      </c>
      <c r="C103" s="20" t="s">
        <v>87</v>
      </c>
      <c r="D103" s="20" t="s">
        <v>127</v>
      </c>
      <c r="E103" s="20" t="s">
        <v>105</v>
      </c>
      <c r="F103" s="20" t="s">
        <v>152</v>
      </c>
      <c r="G103" s="20">
        <v>86.03</v>
      </c>
      <c r="H103" s="20">
        <v>10</v>
      </c>
      <c r="I103" s="59" t="s">
        <v>38</v>
      </c>
    </row>
    <row r="104" spans="1:9" ht="60" x14ac:dyDescent="0.25">
      <c r="A104" s="56" t="s">
        <v>15</v>
      </c>
      <c r="B104" s="18" t="s">
        <v>86</v>
      </c>
      <c r="C104" s="20" t="s">
        <v>87</v>
      </c>
      <c r="D104" s="20" t="s">
        <v>198</v>
      </c>
      <c r="E104" s="20" t="s">
        <v>89</v>
      </c>
      <c r="F104" s="20" t="s">
        <v>90</v>
      </c>
      <c r="G104" s="20">
        <v>283.22000000000003</v>
      </c>
      <c r="H104" s="20">
        <v>50</v>
      </c>
      <c r="I104" s="59" t="s">
        <v>38</v>
      </c>
    </row>
    <row r="105" spans="1:9" ht="120" x14ac:dyDescent="0.25">
      <c r="A105" s="56" t="s">
        <v>15</v>
      </c>
      <c r="B105" s="18" t="s">
        <v>87</v>
      </c>
      <c r="C105" s="20" t="s">
        <v>87</v>
      </c>
      <c r="D105" s="20" t="s">
        <v>135</v>
      </c>
      <c r="E105" s="20" t="s">
        <v>101</v>
      </c>
      <c r="F105" s="20" t="s">
        <v>174</v>
      </c>
      <c r="G105" s="20">
        <v>51.8</v>
      </c>
      <c r="H105" s="20">
        <v>10</v>
      </c>
      <c r="I105" s="59" t="s">
        <v>38</v>
      </c>
    </row>
    <row r="106" spans="1:9" ht="60" x14ac:dyDescent="0.25">
      <c r="A106" s="56" t="s">
        <v>15</v>
      </c>
      <c r="B106" s="18" t="s">
        <v>94</v>
      </c>
      <c r="C106" s="20" t="s">
        <v>87</v>
      </c>
      <c r="D106" s="20" t="s">
        <v>199</v>
      </c>
      <c r="E106" s="20" t="s">
        <v>105</v>
      </c>
      <c r="F106" s="20" t="s">
        <v>200</v>
      </c>
      <c r="G106" s="20">
        <v>25.57</v>
      </c>
      <c r="H106" s="20">
        <v>5</v>
      </c>
      <c r="I106" s="59" t="s">
        <v>38</v>
      </c>
    </row>
    <row r="107" spans="1:9" ht="60" x14ac:dyDescent="0.25">
      <c r="A107" s="56" t="s">
        <v>15</v>
      </c>
      <c r="B107" s="18" t="s">
        <v>94</v>
      </c>
      <c r="C107" s="20" t="s">
        <v>87</v>
      </c>
      <c r="D107" s="20" t="s">
        <v>201</v>
      </c>
      <c r="E107" s="20" t="s">
        <v>105</v>
      </c>
      <c r="F107" s="20" t="s">
        <v>200</v>
      </c>
      <c r="G107" s="20">
        <v>81.709999999999994</v>
      </c>
      <c r="H107" s="20">
        <v>20</v>
      </c>
      <c r="I107" s="59" t="s">
        <v>38</v>
      </c>
    </row>
    <row r="108" spans="1:9" ht="60" x14ac:dyDescent="0.25">
      <c r="A108" s="56" t="s">
        <v>15</v>
      </c>
      <c r="B108" s="18" t="s">
        <v>86</v>
      </c>
      <c r="C108" s="20" t="s">
        <v>87</v>
      </c>
      <c r="D108" s="20" t="s">
        <v>202</v>
      </c>
      <c r="E108" s="20" t="s">
        <v>89</v>
      </c>
      <c r="F108" s="20" t="s">
        <v>90</v>
      </c>
      <c r="G108" s="20">
        <v>49.17</v>
      </c>
      <c r="H108" s="20">
        <v>5</v>
      </c>
      <c r="I108" s="59" t="s">
        <v>38</v>
      </c>
    </row>
    <row r="109" spans="1:9" ht="60" x14ac:dyDescent="0.25">
      <c r="A109" s="56" t="s">
        <v>15</v>
      </c>
      <c r="B109" s="18" t="s">
        <v>137</v>
      </c>
      <c r="C109" s="20" t="s">
        <v>87</v>
      </c>
      <c r="D109" s="20" t="s">
        <v>95</v>
      </c>
      <c r="E109" s="20" t="s">
        <v>138</v>
      </c>
      <c r="F109" s="20" t="s">
        <v>203</v>
      </c>
      <c r="G109" s="20">
        <v>223.25</v>
      </c>
      <c r="H109" s="20">
        <v>25</v>
      </c>
      <c r="I109" s="59" t="s">
        <v>38</v>
      </c>
    </row>
    <row r="110" spans="1:9" ht="60" x14ac:dyDescent="0.25">
      <c r="A110" s="56" t="s">
        <v>15</v>
      </c>
      <c r="B110" s="18" t="s">
        <v>94</v>
      </c>
      <c r="C110" s="20" t="s">
        <v>87</v>
      </c>
      <c r="D110" s="20" t="s">
        <v>204</v>
      </c>
      <c r="E110" s="20" t="s">
        <v>105</v>
      </c>
      <c r="F110" s="20" t="s">
        <v>200</v>
      </c>
      <c r="G110" s="20">
        <v>81.709999999999994</v>
      </c>
      <c r="H110" s="20">
        <v>20</v>
      </c>
      <c r="I110" s="59" t="s">
        <v>38</v>
      </c>
    </row>
    <row r="111" spans="1:9" ht="60" x14ac:dyDescent="0.25">
      <c r="A111" s="56" t="s">
        <v>15</v>
      </c>
      <c r="B111" s="18" t="s">
        <v>94</v>
      </c>
      <c r="C111" s="20" t="s">
        <v>87</v>
      </c>
      <c r="D111" s="20" t="s">
        <v>202</v>
      </c>
      <c r="E111" s="20" t="s">
        <v>105</v>
      </c>
      <c r="F111" s="20" t="s">
        <v>200</v>
      </c>
      <c r="G111" s="20">
        <v>45.42</v>
      </c>
      <c r="H111" s="20">
        <v>10</v>
      </c>
      <c r="I111" s="59" t="s">
        <v>38</v>
      </c>
    </row>
    <row r="112" spans="1:9" ht="45" x14ac:dyDescent="0.25">
      <c r="A112" s="56" t="s">
        <v>15</v>
      </c>
      <c r="B112" s="18" t="s">
        <v>94</v>
      </c>
      <c r="C112" s="20" t="s">
        <v>87</v>
      </c>
      <c r="D112" s="20" t="s">
        <v>95</v>
      </c>
      <c r="E112" s="20" t="s">
        <v>76</v>
      </c>
      <c r="F112" s="20" t="s">
        <v>153</v>
      </c>
      <c r="G112" s="20">
        <v>248.02</v>
      </c>
      <c r="H112" s="20">
        <v>25</v>
      </c>
      <c r="I112" s="59" t="s">
        <v>38</v>
      </c>
    </row>
    <row r="113" spans="1:9" ht="45" x14ac:dyDescent="0.25">
      <c r="A113" s="56" t="s">
        <v>15</v>
      </c>
      <c r="B113" s="18" t="s">
        <v>94</v>
      </c>
      <c r="C113" s="20" t="s">
        <v>87</v>
      </c>
      <c r="D113" s="20" t="s">
        <v>173</v>
      </c>
      <c r="E113" s="20" t="s">
        <v>76</v>
      </c>
      <c r="F113" s="20" t="s">
        <v>122</v>
      </c>
      <c r="G113" s="20">
        <v>51.35</v>
      </c>
      <c r="H113" s="20">
        <v>5</v>
      </c>
      <c r="I113" s="59" t="s">
        <v>38</v>
      </c>
    </row>
    <row r="114" spans="1:9" ht="45" x14ac:dyDescent="0.25">
      <c r="A114" s="56" t="s">
        <v>15</v>
      </c>
      <c r="B114" s="18" t="s">
        <v>87</v>
      </c>
      <c r="C114" s="20" t="s">
        <v>87</v>
      </c>
      <c r="D114" s="20" t="s">
        <v>205</v>
      </c>
      <c r="E114" s="20" t="s">
        <v>92</v>
      </c>
      <c r="F114" s="20" t="s">
        <v>93</v>
      </c>
      <c r="G114" s="20">
        <v>77.849999999999994</v>
      </c>
      <c r="H114" s="20">
        <v>15</v>
      </c>
      <c r="I114" s="59" t="s">
        <v>38</v>
      </c>
    </row>
    <row r="115" spans="1:9" ht="60" x14ac:dyDescent="0.25">
      <c r="A115" s="56" t="s">
        <v>15</v>
      </c>
      <c r="B115" s="18" t="s">
        <v>137</v>
      </c>
      <c r="C115" s="20" t="s">
        <v>87</v>
      </c>
      <c r="D115" s="20" t="s">
        <v>206</v>
      </c>
      <c r="E115" s="20" t="s">
        <v>138</v>
      </c>
      <c r="F115" s="20" t="s">
        <v>139</v>
      </c>
      <c r="G115" s="20">
        <v>295.26</v>
      </c>
      <c r="H115" s="20">
        <v>60</v>
      </c>
      <c r="I115" s="59" t="s">
        <v>38</v>
      </c>
    </row>
    <row r="116" spans="1:9" ht="45" x14ac:dyDescent="0.25">
      <c r="A116" s="56" t="s">
        <v>15</v>
      </c>
      <c r="B116" s="18" t="s">
        <v>87</v>
      </c>
      <c r="C116" s="20" t="s">
        <v>87</v>
      </c>
      <c r="D116" s="20" t="s">
        <v>207</v>
      </c>
      <c r="E116" s="20" t="s">
        <v>162</v>
      </c>
      <c r="F116" s="20" t="s">
        <v>93</v>
      </c>
      <c r="G116" s="20">
        <v>166</v>
      </c>
      <c r="H116" s="20">
        <v>40</v>
      </c>
      <c r="I116" s="59" t="s">
        <v>38</v>
      </c>
    </row>
    <row r="117" spans="1:9" ht="60" x14ac:dyDescent="0.25">
      <c r="A117" s="56" t="s">
        <v>15</v>
      </c>
      <c r="B117" s="18" t="s">
        <v>137</v>
      </c>
      <c r="C117" s="20" t="s">
        <v>87</v>
      </c>
      <c r="D117" s="20" t="s">
        <v>112</v>
      </c>
      <c r="E117" s="20" t="s">
        <v>138</v>
      </c>
      <c r="F117" s="20" t="s">
        <v>203</v>
      </c>
      <c r="G117" s="20">
        <v>108.44</v>
      </c>
      <c r="H117" s="20">
        <v>10</v>
      </c>
      <c r="I117" s="59" t="s">
        <v>38</v>
      </c>
    </row>
    <row r="118" spans="1:9" ht="60" x14ac:dyDescent="0.25">
      <c r="A118" s="56" t="s">
        <v>15</v>
      </c>
      <c r="B118" s="18" t="s">
        <v>87</v>
      </c>
      <c r="C118" s="20" t="s">
        <v>87</v>
      </c>
      <c r="D118" s="20" t="s">
        <v>208</v>
      </c>
      <c r="E118" s="20" t="s">
        <v>80</v>
      </c>
      <c r="F118" s="20" t="s">
        <v>134</v>
      </c>
      <c r="G118" s="20">
        <v>88.17</v>
      </c>
      <c r="H118" s="20">
        <v>10</v>
      </c>
      <c r="I118" s="59" t="s">
        <v>38</v>
      </c>
    </row>
    <row r="119" spans="1:9" ht="45" x14ac:dyDescent="0.25">
      <c r="A119" s="56" t="s">
        <v>15</v>
      </c>
      <c r="B119" s="18" t="s">
        <v>87</v>
      </c>
      <c r="C119" s="20" t="s">
        <v>87</v>
      </c>
      <c r="D119" s="20" t="s">
        <v>182</v>
      </c>
      <c r="E119" s="20" t="s">
        <v>114</v>
      </c>
      <c r="F119" s="20" t="s">
        <v>209</v>
      </c>
      <c r="G119" s="20">
        <v>75.33</v>
      </c>
      <c r="H119" s="20">
        <v>10</v>
      </c>
      <c r="I119" s="59" t="s">
        <v>38</v>
      </c>
    </row>
    <row r="120" spans="1:9" ht="60" x14ac:dyDescent="0.25">
      <c r="A120" s="56" t="s">
        <v>15</v>
      </c>
      <c r="B120" s="18" t="s">
        <v>87</v>
      </c>
      <c r="C120" s="20" t="s">
        <v>87</v>
      </c>
      <c r="D120" s="20" t="s">
        <v>164</v>
      </c>
      <c r="E120" s="20" t="s">
        <v>83</v>
      </c>
      <c r="F120" s="20" t="s">
        <v>186</v>
      </c>
      <c r="G120" s="20">
        <v>91.67</v>
      </c>
      <c r="H120" s="20">
        <v>10</v>
      </c>
      <c r="I120" s="59" t="s">
        <v>38</v>
      </c>
    </row>
    <row r="121" spans="1:9" ht="45" x14ac:dyDescent="0.25">
      <c r="A121" s="56" t="s">
        <v>15</v>
      </c>
      <c r="B121" s="18" t="s">
        <v>94</v>
      </c>
      <c r="C121" s="20" t="s">
        <v>87</v>
      </c>
      <c r="D121" s="20" t="s">
        <v>141</v>
      </c>
      <c r="E121" s="20" t="s">
        <v>76</v>
      </c>
      <c r="F121" s="20" t="s">
        <v>153</v>
      </c>
      <c r="G121" s="20">
        <v>235.47</v>
      </c>
      <c r="H121" s="20">
        <v>50</v>
      </c>
      <c r="I121" s="59" t="s">
        <v>38</v>
      </c>
    </row>
    <row r="122" spans="1:9" ht="45" x14ac:dyDescent="0.25">
      <c r="A122" s="57" t="s">
        <v>15</v>
      </c>
      <c r="B122" s="18" t="s">
        <v>87</v>
      </c>
      <c r="C122" s="20" t="s">
        <v>87</v>
      </c>
      <c r="D122" s="20" t="s">
        <v>210</v>
      </c>
      <c r="E122" s="20" t="s">
        <v>162</v>
      </c>
      <c r="F122" s="20" t="s">
        <v>93</v>
      </c>
      <c r="G122" s="20">
        <v>25.95</v>
      </c>
      <c r="H122" s="20">
        <v>5</v>
      </c>
      <c r="I122" s="60" t="s">
        <v>38</v>
      </c>
    </row>
    <row r="123" spans="1:9" ht="60" x14ac:dyDescent="0.25">
      <c r="A123" s="49">
        <v>2</v>
      </c>
      <c r="B123" s="18" t="s">
        <v>211</v>
      </c>
      <c r="C123" s="20" t="s">
        <v>212</v>
      </c>
      <c r="D123" s="20" t="s">
        <v>213</v>
      </c>
      <c r="E123" s="20" t="s">
        <v>138</v>
      </c>
      <c r="F123" s="20" t="s">
        <v>214</v>
      </c>
      <c r="G123" s="20">
        <v>59.33</v>
      </c>
      <c r="H123" s="20">
        <v>20</v>
      </c>
      <c r="I123" s="54">
        <v>0.71</v>
      </c>
    </row>
    <row r="124" spans="1:9" ht="45" x14ac:dyDescent="0.25">
      <c r="A124" s="49" t="s">
        <v>15</v>
      </c>
      <c r="B124" s="18" t="s">
        <v>212</v>
      </c>
      <c r="C124" s="20" t="s">
        <v>212</v>
      </c>
      <c r="D124" s="20" t="s">
        <v>213</v>
      </c>
      <c r="E124" s="20" t="s">
        <v>80</v>
      </c>
      <c r="F124" s="20" t="s">
        <v>215</v>
      </c>
      <c r="G124" s="20">
        <v>51.69</v>
      </c>
      <c r="H124" s="20">
        <v>20</v>
      </c>
      <c r="I124" s="54" t="s">
        <v>38</v>
      </c>
    </row>
    <row r="125" spans="1:9" ht="45" x14ac:dyDescent="0.25">
      <c r="A125" s="49" t="s">
        <v>15</v>
      </c>
      <c r="B125" s="18" t="s">
        <v>212</v>
      </c>
      <c r="C125" s="20" t="s">
        <v>212</v>
      </c>
      <c r="D125" s="20" t="s">
        <v>213</v>
      </c>
      <c r="E125" s="20" t="s">
        <v>80</v>
      </c>
      <c r="F125" s="20" t="s">
        <v>216</v>
      </c>
      <c r="G125" s="20">
        <v>49.5</v>
      </c>
      <c r="H125" s="20">
        <v>20</v>
      </c>
      <c r="I125" s="54" t="s">
        <v>38</v>
      </c>
    </row>
    <row r="126" spans="1:9" ht="60" x14ac:dyDescent="0.25">
      <c r="A126" s="49" t="s">
        <v>15</v>
      </c>
      <c r="B126" s="18" t="s">
        <v>212</v>
      </c>
      <c r="C126" s="20" t="s">
        <v>212</v>
      </c>
      <c r="D126" s="20" t="s">
        <v>217</v>
      </c>
      <c r="E126" s="20" t="s">
        <v>218</v>
      </c>
      <c r="F126" s="20" t="s">
        <v>219</v>
      </c>
      <c r="G126" s="20">
        <v>47.6</v>
      </c>
      <c r="H126" s="20">
        <v>20</v>
      </c>
      <c r="I126" s="54" t="s">
        <v>38</v>
      </c>
    </row>
    <row r="127" spans="1:9" ht="60" x14ac:dyDescent="0.25">
      <c r="A127" s="49" t="s">
        <v>15</v>
      </c>
      <c r="B127" s="18" t="s">
        <v>220</v>
      </c>
      <c r="C127" s="20" t="s">
        <v>212</v>
      </c>
      <c r="D127" s="20" t="s">
        <v>221</v>
      </c>
      <c r="E127" s="20" t="s">
        <v>77</v>
      </c>
      <c r="F127" s="20" t="s">
        <v>222</v>
      </c>
      <c r="G127" s="20">
        <v>50.24</v>
      </c>
      <c r="H127" s="20">
        <v>20</v>
      </c>
      <c r="I127" s="54" t="s">
        <v>38</v>
      </c>
    </row>
    <row r="128" spans="1:9" ht="60" x14ac:dyDescent="0.25">
      <c r="A128" s="49" t="s">
        <v>15</v>
      </c>
      <c r="B128" s="18" t="s">
        <v>212</v>
      </c>
      <c r="C128" s="20" t="s">
        <v>212</v>
      </c>
      <c r="D128" s="20" t="s">
        <v>223</v>
      </c>
      <c r="E128" s="20" t="s">
        <v>84</v>
      </c>
      <c r="F128" s="20" t="s">
        <v>224</v>
      </c>
      <c r="G128" s="20">
        <v>48.47</v>
      </c>
      <c r="H128" s="20">
        <v>20</v>
      </c>
      <c r="I128" s="54" t="s">
        <v>38</v>
      </c>
    </row>
    <row r="129" spans="1:9" ht="45" x14ac:dyDescent="0.25">
      <c r="A129" s="49" t="s">
        <v>15</v>
      </c>
      <c r="B129" s="18" t="s">
        <v>212</v>
      </c>
      <c r="C129" s="20" t="s">
        <v>212</v>
      </c>
      <c r="D129" s="20" t="s">
        <v>225</v>
      </c>
      <c r="E129" s="20" t="s">
        <v>218</v>
      </c>
      <c r="F129" s="20" t="s">
        <v>219</v>
      </c>
      <c r="G129" s="20">
        <v>47.6</v>
      </c>
      <c r="H129" s="20">
        <v>20</v>
      </c>
      <c r="I129" s="54" t="s">
        <v>38</v>
      </c>
    </row>
    <row r="130" spans="1:9" ht="75" x14ac:dyDescent="0.25">
      <c r="A130" s="49" t="s">
        <v>15</v>
      </c>
      <c r="B130" s="18" t="s">
        <v>220</v>
      </c>
      <c r="C130" s="20" t="s">
        <v>212</v>
      </c>
      <c r="D130" s="20" t="s">
        <v>226</v>
      </c>
      <c r="E130" s="20" t="s">
        <v>227</v>
      </c>
      <c r="F130" s="20" t="s">
        <v>228</v>
      </c>
      <c r="G130" s="20">
        <v>30</v>
      </c>
      <c r="H130" s="20">
        <v>20</v>
      </c>
      <c r="I130" s="54" t="s">
        <v>38</v>
      </c>
    </row>
    <row r="131" spans="1:9" ht="45" x14ac:dyDescent="0.25">
      <c r="A131" s="49" t="s">
        <v>15</v>
      </c>
      <c r="B131" s="18" t="s">
        <v>212</v>
      </c>
      <c r="C131" s="20" t="s">
        <v>212</v>
      </c>
      <c r="D131" s="20" t="s">
        <v>225</v>
      </c>
      <c r="E131" s="20" t="s">
        <v>218</v>
      </c>
      <c r="F131" s="20" t="s">
        <v>229</v>
      </c>
      <c r="G131" s="20">
        <v>53.71</v>
      </c>
      <c r="H131" s="20">
        <v>20</v>
      </c>
      <c r="I131" s="54" t="s">
        <v>38</v>
      </c>
    </row>
    <row r="132" spans="1:9" ht="105" x14ac:dyDescent="0.25">
      <c r="A132" s="49" t="s">
        <v>15</v>
      </c>
      <c r="B132" s="18" t="s">
        <v>212</v>
      </c>
      <c r="C132" s="20" t="s">
        <v>212</v>
      </c>
      <c r="D132" s="20" t="s">
        <v>230</v>
      </c>
      <c r="E132" s="20" t="s">
        <v>231</v>
      </c>
      <c r="F132" s="20" t="s">
        <v>232</v>
      </c>
      <c r="G132" s="20">
        <v>14.38</v>
      </c>
      <c r="H132" s="20">
        <v>20</v>
      </c>
      <c r="I132" s="54" t="s">
        <v>38</v>
      </c>
    </row>
    <row r="133" spans="1:9" ht="60" x14ac:dyDescent="0.25">
      <c r="A133" s="49" t="s">
        <v>15</v>
      </c>
      <c r="B133" s="18" t="s">
        <v>212</v>
      </c>
      <c r="C133" s="20" t="s">
        <v>212</v>
      </c>
      <c r="D133" s="20" t="s">
        <v>233</v>
      </c>
      <c r="E133" s="20" t="s">
        <v>218</v>
      </c>
      <c r="F133" s="20" t="s">
        <v>234</v>
      </c>
      <c r="G133" s="20">
        <v>49.92</v>
      </c>
      <c r="H133" s="20">
        <v>20</v>
      </c>
      <c r="I133" s="54" t="s">
        <v>38</v>
      </c>
    </row>
    <row r="134" spans="1:9" ht="60" x14ac:dyDescent="0.25">
      <c r="A134" s="49" t="s">
        <v>15</v>
      </c>
      <c r="B134" s="18" t="s">
        <v>212</v>
      </c>
      <c r="C134" s="20" t="s">
        <v>212</v>
      </c>
      <c r="D134" s="20" t="s">
        <v>225</v>
      </c>
      <c r="E134" s="20" t="s">
        <v>80</v>
      </c>
      <c r="F134" s="20" t="s">
        <v>235</v>
      </c>
      <c r="G134" s="20">
        <v>51.69</v>
      </c>
      <c r="H134" s="20">
        <v>20</v>
      </c>
      <c r="I134" s="54" t="s">
        <v>38</v>
      </c>
    </row>
    <row r="135" spans="1:9" ht="45" x14ac:dyDescent="0.25">
      <c r="A135" s="49" t="s">
        <v>15</v>
      </c>
      <c r="B135" s="18" t="s">
        <v>212</v>
      </c>
      <c r="C135" s="20" t="s">
        <v>212</v>
      </c>
      <c r="D135" s="20" t="s">
        <v>225</v>
      </c>
      <c r="E135" s="20" t="s">
        <v>80</v>
      </c>
      <c r="F135" s="20" t="s">
        <v>215</v>
      </c>
      <c r="G135" s="20">
        <v>51.69</v>
      </c>
      <c r="H135" s="20">
        <v>20</v>
      </c>
      <c r="I135" s="54" t="s">
        <v>38</v>
      </c>
    </row>
    <row r="136" spans="1:9" ht="60" x14ac:dyDescent="0.25">
      <c r="A136" s="49" t="s">
        <v>15</v>
      </c>
      <c r="B136" s="18" t="s">
        <v>212</v>
      </c>
      <c r="C136" s="20" t="s">
        <v>212</v>
      </c>
      <c r="D136" s="20" t="s">
        <v>236</v>
      </c>
      <c r="E136" s="20" t="s">
        <v>78</v>
      </c>
      <c r="F136" s="20" t="s">
        <v>237</v>
      </c>
      <c r="G136" s="20">
        <v>56.39</v>
      </c>
      <c r="H136" s="20">
        <v>20</v>
      </c>
      <c r="I136" s="54" t="s">
        <v>38</v>
      </c>
    </row>
    <row r="137" spans="1:9" ht="60" x14ac:dyDescent="0.25">
      <c r="A137" s="49" t="s">
        <v>15</v>
      </c>
      <c r="B137" s="18" t="s">
        <v>212</v>
      </c>
      <c r="C137" s="20" t="s">
        <v>212</v>
      </c>
      <c r="D137" s="20" t="s">
        <v>213</v>
      </c>
      <c r="E137" s="20" t="s">
        <v>80</v>
      </c>
      <c r="F137" s="20" t="s">
        <v>235</v>
      </c>
      <c r="G137" s="20">
        <v>51.69</v>
      </c>
      <c r="H137" s="20">
        <v>20</v>
      </c>
      <c r="I137" s="54" t="s">
        <v>38</v>
      </c>
    </row>
    <row r="138" spans="1:9" ht="60" x14ac:dyDescent="0.25">
      <c r="A138" s="49" t="s">
        <v>15</v>
      </c>
      <c r="B138" s="18" t="s">
        <v>212</v>
      </c>
      <c r="C138" s="20" t="s">
        <v>212</v>
      </c>
      <c r="D138" s="20" t="s">
        <v>217</v>
      </c>
      <c r="E138" s="20" t="s">
        <v>218</v>
      </c>
      <c r="F138" s="20" t="s">
        <v>229</v>
      </c>
      <c r="G138" s="20">
        <v>53.71</v>
      </c>
      <c r="H138" s="20">
        <v>20</v>
      </c>
      <c r="I138" s="54" t="s">
        <v>38</v>
      </c>
    </row>
    <row r="139" spans="1:9" ht="60" x14ac:dyDescent="0.25">
      <c r="A139" s="49" t="s">
        <v>15</v>
      </c>
      <c r="B139" s="18" t="s">
        <v>212</v>
      </c>
      <c r="C139" s="20" t="s">
        <v>212</v>
      </c>
      <c r="D139" s="20" t="s">
        <v>238</v>
      </c>
      <c r="E139" s="20" t="s">
        <v>84</v>
      </c>
      <c r="F139" s="20" t="s">
        <v>224</v>
      </c>
      <c r="G139" s="20">
        <v>48.47</v>
      </c>
      <c r="H139" s="20">
        <v>20</v>
      </c>
      <c r="I139" s="54" t="s">
        <v>38</v>
      </c>
    </row>
    <row r="140" spans="1:9" ht="60" x14ac:dyDescent="0.25">
      <c r="A140" s="49" t="s">
        <v>15</v>
      </c>
      <c r="B140" s="18" t="s">
        <v>212</v>
      </c>
      <c r="C140" s="20" t="s">
        <v>212</v>
      </c>
      <c r="D140" s="20" t="s">
        <v>238</v>
      </c>
      <c r="E140" s="20" t="s">
        <v>84</v>
      </c>
      <c r="F140" s="20" t="s">
        <v>239</v>
      </c>
      <c r="G140" s="20">
        <v>50.55</v>
      </c>
      <c r="H140" s="20">
        <v>20</v>
      </c>
      <c r="I140" s="54" t="s">
        <v>38</v>
      </c>
    </row>
    <row r="141" spans="1:9" ht="60" x14ac:dyDescent="0.25">
      <c r="A141" s="49" t="s">
        <v>15</v>
      </c>
      <c r="B141" s="18" t="s">
        <v>212</v>
      </c>
      <c r="C141" s="20" t="s">
        <v>212</v>
      </c>
      <c r="D141" s="20" t="s">
        <v>240</v>
      </c>
      <c r="E141" s="20" t="s">
        <v>105</v>
      </c>
      <c r="F141" s="20" t="s">
        <v>241</v>
      </c>
      <c r="G141" s="20">
        <v>50.24</v>
      </c>
      <c r="H141" s="20">
        <v>20</v>
      </c>
      <c r="I141" s="54" t="s">
        <v>38</v>
      </c>
    </row>
    <row r="142" spans="1:9" ht="60" x14ac:dyDescent="0.25">
      <c r="A142" s="49" t="s">
        <v>15</v>
      </c>
      <c r="B142" s="18" t="s">
        <v>242</v>
      </c>
      <c r="C142" s="20" t="s">
        <v>212</v>
      </c>
      <c r="D142" s="20" t="s">
        <v>243</v>
      </c>
      <c r="E142" s="20" t="s">
        <v>138</v>
      </c>
      <c r="F142" s="20" t="s">
        <v>244</v>
      </c>
      <c r="G142" s="20">
        <v>350.02</v>
      </c>
      <c r="H142" s="20">
        <v>200</v>
      </c>
      <c r="I142" s="54" t="s">
        <v>38</v>
      </c>
    </row>
    <row r="143" spans="1:9" ht="60" x14ac:dyDescent="0.25">
      <c r="A143" s="49" t="s">
        <v>15</v>
      </c>
      <c r="B143" s="18" t="s">
        <v>212</v>
      </c>
      <c r="C143" s="20" t="s">
        <v>212</v>
      </c>
      <c r="D143" s="20" t="s">
        <v>223</v>
      </c>
      <c r="E143" s="20" t="s">
        <v>84</v>
      </c>
      <c r="F143" s="20" t="s">
        <v>239</v>
      </c>
      <c r="G143" s="20">
        <v>50.55</v>
      </c>
      <c r="H143" s="20">
        <v>20</v>
      </c>
      <c r="I143" s="54" t="s">
        <v>38</v>
      </c>
    </row>
    <row r="144" spans="1:9" ht="60" x14ac:dyDescent="0.25">
      <c r="A144" s="49" t="s">
        <v>15</v>
      </c>
      <c r="B144" s="18" t="s">
        <v>212</v>
      </c>
      <c r="C144" s="20" t="s">
        <v>212</v>
      </c>
      <c r="D144" s="20" t="s">
        <v>225</v>
      </c>
      <c r="E144" s="20" t="s">
        <v>80</v>
      </c>
      <c r="F144" s="20" t="s">
        <v>245</v>
      </c>
      <c r="G144" s="20">
        <v>49.5</v>
      </c>
      <c r="H144" s="20">
        <v>20</v>
      </c>
      <c r="I144" s="54" t="s">
        <v>38</v>
      </c>
    </row>
    <row r="145" spans="1:9" ht="60" x14ac:dyDescent="0.25">
      <c r="A145" s="49" t="s">
        <v>15</v>
      </c>
      <c r="B145" s="18" t="s">
        <v>212</v>
      </c>
      <c r="C145" s="20" t="s">
        <v>212</v>
      </c>
      <c r="D145" s="20" t="s">
        <v>213</v>
      </c>
      <c r="E145" s="20" t="s">
        <v>83</v>
      </c>
      <c r="F145" s="20" t="s">
        <v>246</v>
      </c>
      <c r="G145" s="20">
        <v>51.69</v>
      </c>
      <c r="H145" s="20">
        <v>20</v>
      </c>
      <c r="I145" s="54" t="s">
        <v>38</v>
      </c>
    </row>
    <row r="146" spans="1:9" ht="60" x14ac:dyDescent="0.25">
      <c r="A146" s="49" t="s">
        <v>15</v>
      </c>
      <c r="B146" s="18" t="s">
        <v>212</v>
      </c>
      <c r="C146" s="20" t="s">
        <v>212</v>
      </c>
      <c r="D146" s="20" t="s">
        <v>247</v>
      </c>
      <c r="E146" s="20" t="s">
        <v>84</v>
      </c>
      <c r="F146" s="20" t="s">
        <v>224</v>
      </c>
      <c r="G146" s="20">
        <v>48.47</v>
      </c>
      <c r="H146" s="20">
        <v>20</v>
      </c>
      <c r="I146" s="54" t="s">
        <v>38</v>
      </c>
    </row>
    <row r="147" spans="1:9" ht="45" x14ac:dyDescent="0.25">
      <c r="A147" s="49" t="s">
        <v>15</v>
      </c>
      <c r="B147" s="18" t="s">
        <v>212</v>
      </c>
      <c r="C147" s="20" t="s">
        <v>212</v>
      </c>
      <c r="D147" s="20" t="s">
        <v>225</v>
      </c>
      <c r="E147" s="20" t="s">
        <v>218</v>
      </c>
      <c r="F147" s="20" t="s">
        <v>234</v>
      </c>
      <c r="G147" s="20">
        <v>49.92</v>
      </c>
      <c r="H147" s="20">
        <v>20</v>
      </c>
      <c r="I147" s="54" t="s">
        <v>38</v>
      </c>
    </row>
    <row r="148" spans="1:9" ht="60" x14ac:dyDescent="0.25">
      <c r="A148" s="49" t="s">
        <v>15</v>
      </c>
      <c r="B148" s="18" t="s">
        <v>212</v>
      </c>
      <c r="C148" s="20" t="s">
        <v>212</v>
      </c>
      <c r="D148" s="20" t="s">
        <v>236</v>
      </c>
      <c r="E148" s="20" t="s">
        <v>78</v>
      </c>
      <c r="F148" s="20" t="s">
        <v>248</v>
      </c>
      <c r="G148" s="20">
        <v>64.540000000000006</v>
      </c>
      <c r="H148" s="20">
        <v>20</v>
      </c>
      <c r="I148" s="54" t="s">
        <v>38</v>
      </c>
    </row>
    <row r="149" spans="1:9" ht="60" x14ac:dyDescent="0.25">
      <c r="A149" s="49" t="s">
        <v>15</v>
      </c>
      <c r="B149" s="18" t="s">
        <v>242</v>
      </c>
      <c r="C149" s="20" t="s">
        <v>212</v>
      </c>
      <c r="D149" s="20" t="s">
        <v>213</v>
      </c>
      <c r="E149" s="20" t="s">
        <v>138</v>
      </c>
      <c r="F149" s="20" t="s">
        <v>249</v>
      </c>
      <c r="G149" s="20">
        <v>76.28</v>
      </c>
      <c r="H149" s="20">
        <v>20</v>
      </c>
      <c r="I149" s="54" t="s">
        <v>38</v>
      </c>
    </row>
    <row r="150" spans="1:9" ht="60" x14ac:dyDescent="0.25">
      <c r="A150" s="49" t="s">
        <v>15</v>
      </c>
      <c r="B150" s="18" t="s">
        <v>212</v>
      </c>
      <c r="C150" s="20" t="s">
        <v>212</v>
      </c>
      <c r="D150" s="20" t="s">
        <v>247</v>
      </c>
      <c r="E150" s="20" t="s">
        <v>84</v>
      </c>
      <c r="F150" s="20" t="s">
        <v>239</v>
      </c>
      <c r="G150" s="20">
        <v>50.55</v>
      </c>
      <c r="H150" s="20">
        <v>20</v>
      </c>
      <c r="I150" s="54" t="s">
        <v>38</v>
      </c>
    </row>
    <row r="151" spans="1:9" ht="60" x14ac:dyDescent="0.25">
      <c r="A151" s="49" t="s">
        <v>15</v>
      </c>
      <c r="B151" s="18" t="s">
        <v>212</v>
      </c>
      <c r="C151" s="20" t="s">
        <v>212</v>
      </c>
      <c r="D151" s="20" t="s">
        <v>213</v>
      </c>
      <c r="E151" s="20" t="s">
        <v>79</v>
      </c>
      <c r="F151" s="20" t="s">
        <v>250</v>
      </c>
      <c r="G151" s="20">
        <v>50.24</v>
      </c>
      <c r="H151" s="20">
        <v>20</v>
      </c>
      <c r="I151" s="54" t="s">
        <v>38</v>
      </c>
    </row>
    <row r="152" spans="1:9" ht="60" x14ac:dyDescent="0.25">
      <c r="A152" s="49" t="s">
        <v>15</v>
      </c>
      <c r="B152" s="18" t="s">
        <v>212</v>
      </c>
      <c r="C152" s="20" t="s">
        <v>212</v>
      </c>
      <c r="D152" s="20" t="s">
        <v>225</v>
      </c>
      <c r="E152" s="20" t="s">
        <v>83</v>
      </c>
      <c r="F152" s="20" t="s">
        <v>246</v>
      </c>
      <c r="G152" s="20">
        <v>51.69</v>
      </c>
      <c r="H152" s="20">
        <v>20</v>
      </c>
      <c r="I152" s="54" t="s">
        <v>38</v>
      </c>
    </row>
    <row r="153" spans="1:9" ht="60" x14ac:dyDescent="0.25">
      <c r="A153" s="49" t="s">
        <v>15</v>
      </c>
      <c r="B153" s="18" t="s">
        <v>212</v>
      </c>
      <c r="C153" s="20" t="s">
        <v>212</v>
      </c>
      <c r="D153" s="20" t="s">
        <v>213</v>
      </c>
      <c r="E153" s="20" t="s">
        <v>80</v>
      </c>
      <c r="F153" s="20" t="s">
        <v>245</v>
      </c>
      <c r="G153" s="20">
        <v>49.5</v>
      </c>
      <c r="H153" s="20">
        <v>20</v>
      </c>
      <c r="I153" s="54" t="s">
        <v>38</v>
      </c>
    </row>
    <row r="154" spans="1:9" ht="45" x14ac:dyDescent="0.25">
      <c r="A154" s="49" t="s">
        <v>15</v>
      </c>
      <c r="B154" s="18" t="s">
        <v>212</v>
      </c>
      <c r="C154" s="20" t="s">
        <v>212</v>
      </c>
      <c r="D154" s="20" t="s">
        <v>225</v>
      </c>
      <c r="E154" s="20" t="s">
        <v>80</v>
      </c>
      <c r="F154" s="20" t="s">
        <v>216</v>
      </c>
      <c r="G154" s="20">
        <v>49.5</v>
      </c>
      <c r="H154" s="20">
        <v>20</v>
      </c>
      <c r="I154" s="54" t="s">
        <v>38</v>
      </c>
    </row>
    <row r="155" spans="1:9" ht="60" x14ac:dyDescent="0.25">
      <c r="A155" s="49" t="s">
        <v>15</v>
      </c>
      <c r="B155" s="18" t="s">
        <v>212</v>
      </c>
      <c r="C155" s="20" t="s">
        <v>212</v>
      </c>
      <c r="D155" s="20" t="s">
        <v>251</v>
      </c>
      <c r="E155" s="20" t="s">
        <v>114</v>
      </c>
      <c r="F155" s="20" t="s">
        <v>252</v>
      </c>
      <c r="G155" s="20">
        <v>79.209999999999994</v>
      </c>
      <c r="H155" s="20">
        <v>40</v>
      </c>
      <c r="I155" s="54" t="s">
        <v>38</v>
      </c>
    </row>
    <row r="156" spans="1:9" ht="60" x14ac:dyDescent="0.25">
      <c r="A156" s="49">
        <v>3</v>
      </c>
      <c r="B156" s="18" t="s">
        <v>253</v>
      </c>
      <c r="C156" s="20" t="s">
        <v>254</v>
      </c>
      <c r="D156" s="20" t="s">
        <v>255</v>
      </c>
      <c r="E156" s="20" t="s">
        <v>138</v>
      </c>
      <c r="F156" s="20" t="s">
        <v>256</v>
      </c>
      <c r="G156" s="20">
        <v>64.2</v>
      </c>
      <c r="H156" s="20">
        <v>30</v>
      </c>
      <c r="I156" s="54">
        <v>1.03</v>
      </c>
    </row>
    <row r="157" spans="1:9" ht="60" x14ac:dyDescent="0.25">
      <c r="A157" s="49" t="s">
        <v>15</v>
      </c>
      <c r="B157" s="18" t="s">
        <v>257</v>
      </c>
      <c r="C157" s="20" t="s">
        <v>254</v>
      </c>
      <c r="D157" s="20" t="s">
        <v>258</v>
      </c>
      <c r="E157" s="20" t="s">
        <v>259</v>
      </c>
      <c r="F157" s="20" t="s">
        <v>260</v>
      </c>
      <c r="G157" s="20">
        <v>96.48</v>
      </c>
      <c r="H157" s="20">
        <v>50</v>
      </c>
      <c r="I157" s="54" t="s">
        <v>38</v>
      </c>
    </row>
    <row r="158" spans="1:9" ht="60" x14ac:dyDescent="0.25">
      <c r="A158" s="49" t="s">
        <v>15</v>
      </c>
      <c r="B158" s="18" t="s">
        <v>261</v>
      </c>
      <c r="C158" s="20" t="s">
        <v>254</v>
      </c>
      <c r="D158" s="20" t="s">
        <v>262</v>
      </c>
      <c r="E158" s="20" t="s">
        <v>263</v>
      </c>
      <c r="F158" s="20" t="s">
        <v>264</v>
      </c>
      <c r="G158" s="20">
        <v>89.78</v>
      </c>
      <c r="H158" s="20">
        <v>60</v>
      </c>
      <c r="I158" s="54" t="s">
        <v>38</v>
      </c>
    </row>
    <row r="159" spans="1:9" ht="60" x14ac:dyDescent="0.25">
      <c r="A159" s="49" t="s">
        <v>15</v>
      </c>
      <c r="B159" s="18" t="s">
        <v>253</v>
      </c>
      <c r="C159" s="20" t="s">
        <v>254</v>
      </c>
      <c r="D159" s="20" t="s">
        <v>265</v>
      </c>
      <c r="E159" s="20" t="s">
        <v>138</v>
      </c>
      <c r="F159" s="20" t="s">
        <v>256</v>
      </c>
      <c r="G159" s="20">
        <v>64.2</v>
      </c>
      <c r="H159" s="20">
        <v>30</v>
      </c>
      <c r="I159" s="54" t="s">
        <v>38</v>
      </c>
    </row>
    <row r="160" spans="1:9" ht="75" x14ac:dyDescent="0.25">
      <c r="A160" s="49" t="s">
        <v>15</v>
      </c>
      <c r="B160" s="18" t="s">
        <v>254</v>
      </c>
      <c r="C160" s="20" t="s">
        <v>254</v>
      </c>
      <c r="D160" s="20" t="s">
        <v>266</v>
      </c>
      <c r="E160" s="20" t="s">
        <v>263</v>
      </c>
      <c r="F160" s="20" t="s">
        <v>267</v>
      </c>
      <c r="G160" s="20">
        <v>34.83</v>
      </c>
      <c r="H160" s="20">
        <v>30</v>
      </c>
      <c r="I160" s="54" t="s">
        <v>38</v>
      </c>
    </row>
    <row r="161" spans="1:9" ht="75" x14ac:dyDescent="0.25">
      <c r="A161" s="49" t="s">
        <v>15</v>
      </c>
      <c r="B161" s="18" t="s">
        <v>254</v>
      </c>
      <c r="C161" s="20" t="s">
        <v>254</v>
      </c>
      <c r="D161" s="20" t="s">
        <v>262</v>
      </c>
      <c r="E161" s="20" t="s">
        <v>263</v>
      </c>
      <c r="F161" s="20" t="s">
        <v>268</v>
      </c>
      <c r="G161" s="20">
        <v>80.55</v>
      </c>
      <c r="H161" s="20">
        <v>60</v>
      </c>
      <c r="I161" s="54" t="s">
        <v>38</v>
      </c>
    </row>
    <row r="162" spans="1:9" ht="45" x14ac:dyDescent="0.25">
      <c r="A162" s="49" t="s">
        <v>15</v>
      </c>
      <c r="B162" s="18" t="s">
        <v>269</v>
      </c>
      <c r="C162" s="20" t="s">
        <v>254</v>
      </c>
      <c r="D162" s="20" t="s">
        <v>270</v>
      </c>
      <c r="E162" s="20" t="s">
        <v>271</v>
      </c>
      <c r="F162" s="20" t="s">
        <v>272</v>
      </c>
      <c r="G162" s="20">
        <v>92.92</v>
      </c>
      <c r="H162" s="20">
        <v>60</v>
      </c>
      <c r="I162" s="54" t="s">
        <v>38</v>
      </c>
    </row>
    <row r="163" spans="1:9" ht="75" x14ac:dyDescent="0.25">
      <c r="A163" s="49" t="s">
        <v>15</v>
      </c>
      <c r="B163" s="18" t="s">
        <v>273</v>
      </c>
      <c r="C163" s="20" t="s">
        <v>254</v>
      </c>
      <c r="D163" s="20" t="s">
        <v>274</v>
      </c>
      <c r="E163" s="20" t="s">
        <v>275</v>
      </c>
      <c r="F163" s="20" t="s">
        <v>276</v>
      </c>
      <c r="G163" s="20">
        <v>127.82</v>
      </c>
      <c r="H163" s="20">
        <v>60</v>
      </c>
      <c r="I163" s="54" t="s">
        <v>38</v>
      </c>
    </row>
    <row r="164" spans="1:9" ht="75" x14ac:dyDescent="0.25">
      <c r="A164" s="49" t="s">
        <v>15</v>
      </c>
      <c r="B164" s="18" t="s">
        <v>254</v>
      </c>
      <c r="C164" s="20" t="s">
        <v>254</v>
      </c>
      <c r="D164" s="20" t="s">
        <v>266</v>
      </c>
      <c r="E164" s="20" t="s">
        <v>81</v>
      </c>
      <c r="F164" s="20" t="s">
        <v>277</v>
      </c>
      <c r="G164" s="20">
        <v>60.67</v>
      </c>
      <c r="H164" s="20">
        <v>30</v>
      </c>
      <c r="I164" s="54" t="s">
        <v>38</v>
      </c>
    </row>
    <row r="165" spans="1:9" ht="45" x14ac:dyDescent="0.25">
      <c r="A165" s="49" t="s">
        <v>15</v>
      </c>
      <c r="B165" s="18" t="s">
        <v>254</v>
      </c>
      <c r="C165" s="20" t="s">
        <v>254</v>
      </c>
      <c r="D165" s="20" t="s">
        <v>265</v>
      </c>
      <c r="E165" s="20" t="s">
        <v>85</v>
      </c>
      <c r="F165" s="20" t="s">
        <v>278</v>
      </c>
      <c r="G165" s="20">
        <v>37.229999999999997</v>
      </c>
      <c r="H165" s="20">
        <v>30</v>
      </c>
      <c r="I165" s="54" t="s">
        <v>38</v>
      </c>
    </row>
    <row r="166" spans="1:9" ht="75" x14ac:dyDescent="0.25">
      <c r="A166" s="49" t="s">
        <v>15</v>
      </c>
      <c r="B166" s="18" t="s">
        <v>254</v>
      </c>
      <c r="C166" s="20" t="s">
        <v>254</v>
      </c>
      <c r="D166" s="20" t="s">
        <v>266</v>
      </c>
      <c r="E166" s="20" t="s">
        <v>263</v>
      </c>
      <c r="F166" s="20" t="s">
        <v>268</v>
      </c>
      <c r="G166" s="20">
        <v>34.83</v>
      </c>
      <c r="H166" s="20">
        <v>30</v>
      </c>
      <c r="I166" s="54" t="s">
        <v>38</v>
      </c>
    </row>
    <row r="167" spans="1:9" ht="60" x14ac:dyDescent="0.25">
      <c r="A167" s="49" t="s">
        <v>15</v>
      </c>
      <c r="B167" s="18" t="s">
        <v>257</v>
      </c>
      <c r="C167" s="20" t="s">
        <v>254</v>
      </c>
      <c r="D167" s="20" t="s">
        <v>279</v>
      </c>
      <c r="E167" s="20" t="s">
        <v>259</v>
      </c>
      <c r="F167" s="20" t="s">
        <v>260</v>
      </c>
      <c r="G167" s="20">
        <v>77.180000000000007</v>
      </c>
      <c r="H167" s="20">
        <v>40</v>
      </c>
      <c r="I167" s="54" t="s">
        <v>38</v>
      </c>
    </row>
    <row r="168" spans="1:9" ht="45" x14ac:dyDescent="0.25">
      <c r="A168" s="49" t="s">
        <v>15</v>
      </c>
      <c r="B168" s="18" t="s">
        <v>269</v>
      </c>
      <c r="C168" s="20" t="s">
        <v>254</v>
      </c>
      <c r="D168" s="20" t="s">
        <v>280</v>
      </c>
      <c r="E168" s="20" t="s">
        <v>271</v>
      </c>
      <c r="F168" s="20" t="s">
        <v>272</v>
      </c>
      <c r="G168" s="20">
        <v>53.15</v>
      </c>
      <c r="H168" s="20">
        <v>50</v>
      </c>
      <c r="I168" s="54" t="s">
        <v>38</v>
      </c>
    </row>
    <row r="169" spans="1:9" ht="45" x14ac:dyDescent="0.25">
      <c r="A169" s="49" t="s">
        <v>15</v>
      </c>
      <c r="B169" s="18" t="s">
        <v>257</v>
      </c>
      <c r="C169" s="20" t="s">
        <v>254</v>
      </c>
      <c r="D169" s="20" t="s">
        <v>281</v>
      </c>
      <c r="E169" s="20" t="s">
        <v>282</v>
      </c>
      <c r="F169" s="20" t="s">
        <v>283</v>
      </c>
      <c r="G169" s="20">
        <v>62.09</v>
      </c>
      <c r="H169" s="20">
        <v>50</v>
      </c>
      <c r="I169" s="54" t="s">
        <v>38</v>
      </c>
    </row>
    <row r="170" spans="1:9" ht="45" x14ac:dyDescent="0.25">
      <c r="A170" s="49" t="s">
        <v>15</v>
      </c>
      <c r="B170" s="18" t="s">
        <v>254</v>
      </c>
      <c r="C170" s="20" t="s">
        <v>254</v>
      </c>
      <c r="D170" s="20" t="s">
        <v>265</v>
      </c>
      <c r="E170" s="20" t="s">
        <v>82</v>
      </c>
      <c r="F170" s="20" t="s">
        <v>284</v>
      </c>
      <c r="G170" s="20">
        <v>37.229999999999997</v>
      </c>
      <c r="H170" s="20">
        <v>30</v>
      </c>
      <c r="I170" s="54" t="s">
        <v>38</v>
      </c>
    </row>
    <row r="171" spans="1:9" ht="75" x14ac:dyDescent="0.25">
      <c r="A171" s="49" t="s">
        <v>15</v>
      </c>
      <c r="B171" s="18" t="s">
        <v>254</v>
      </c>
      <c r="C171" s="20" t="s">
        <v>254</v>
      </c>
      <c r="D171" s="20" t="s">
        <v>262</v>
      </c>
      <c r="E171" s="20" t="s">
        <v>263</v>
      </c>
      <c r="F171" s="20" t="s">
        <v>267</v>
      </c>
      <c r="G171" s="20">
        <v>80.55</v>
      </c>
      <c r="H171" s="20">
        <v>60</v>
      </c>
      <c r="I171" s="54" t="s">
        <v>38</v>
      </c>
    </row>
    <row r="172" spans="1:9" ht="75" x14ac:dyDescent="0.25">
      <c r="A172" s="49" t="s">
        <v>15</v>
      </c>
      <c r="B172" s="18" t="s">
        <v>285</v>
      </c>
      <c r="C172" s="20" t="s">
        <v>254</v>
      </c>
      <c r="D172" s="20" t="s">
        <v>286</v>
      </c>
      <c r="E172" s="20" t="s">
        <v>287</v>
      </c>
      <c r="F172" s="20" t="s">
        <v>288</v>
      </c>
      <c r="G172" s="20">
        <v>297.45</v>
      </c>
      <c r="H172" s="20">
        <v>30</v>
      </c>
      <c r="I172" s="54" t="s">
        <v>38</v>
      </c>
    </row>
    <row r="173" spans="1:9" ht="75" x14ac:dyDescent="0.25">
      <c r="A173" s="49" t="s">
        <v>15</v>
      </c>
      <c r="B173" s="18" t="s">
        <v>254</v>
      </c>
      <c r="C173" s="20" t="s">
        <v>254</v>
      </c>
      <c r="D173" s="20" t="s">
        <v>289</v>
      </c>
      <c r="E173" s="20" t="s">
        <v>263</v>
      </c>
      <c r="F173" s="20" t="s">
        <v>268</v>
      </c>
      <c r="G173" s="20">
        <v>60.47</v>
      </c>
      <c r="H173" s="20">
        <v>50</v>
      </c>
      <c r="I173" s="54" t="s">
        <v>38</v>
      </c>
    </row>
    <row r="174" spans="1:9" ht="60" x14ac:dyDescent="0.25">
      <c r="A174" s="49" t="s">
        <v>15</v>
      </c>
      <c r="B174" s="18" t="s">
        <v>290</v>
      </c>
      <c r="C174" s="20" t="s">
        <v>254</v>
      </c>
      <c r="D174" s="20" t="s">
        <v>291</v>
      </c>
      <c r="E174" s="20" t="s">
        <v>292</v>
      </c>
      <c r="F174" s="20" t="s">
        <v>293</v>
      </c>
      <c r="G174" s="20">
        <v>52</v>
      </c>
      <c r="H174" s="20">
        <v>30</v>
      </c>
      <c r="I174" s="54" t="s">
        <v>38</v>
      </c>
    </row>
    <row r="175" spans="1:9" ht="60" x14ac:dyDescent="0.25">
      <c r="A175" s="49" t="s">
        <v>15</v>
      </c>
      <c r="B175" s="18" t="s">
        <v>269</v>
      </c>
      <c r="C175" s="20" t="s">
        <v>254</v>
      </c>
      <c r="D175" s="20" t="s">
        <v>294</v>
      </c>
      <c r="E175" s="20" t="s">
        <v>271</v>
      </c>
      <c r="F175" s="20" t="s">
        <v>295</v>
      </c>
      <c r="G175" s="20">
        <v>53.15</v>
      </c>
      <c r="H175" s="20">
        <v>50</v>
      </c>
      <c r="I175" s="54" t="s">
        <v>38</v>
      </c>
    </row>
    <row r="176" spans="1:9" ht="75" x14ac:dyDescent="0.25">
      <c r="A176" s="49" t="s">
        <v>15</v>
      </c>
      <c r="B176" s="18" t="s">
        <v>290</v>
      </c>
      <c r="C176" s="20" t="s">
        <v>254</v>
      </c>
      <c r="D176" s="20" t="s">
        <v>274</v>
      </c>
      <c r="E176" s="20" t="s">
        <v>296</v>
      </c>
      <c r="F176" s="20" t="s">
        <v>293</v>
      </c>
      <c r="G176" s="20">
        <v>104</v>
      </c>
      <c r="H176" s="20">
        <v>60</v>
      </c>
      <c r="I176" s="54" t="s">
        <v>38</v>
      </c>
    </row>
    <row r="177" spans="1:9" ht="75" x14ac:dyDescent="0.25">
      <c r="A177" s="49" t="s">
        <v>15</v>
      </c>
      <c r="B177" s="18" t="s">
        <v>290</v>
      </c>
      <c r="C177" s="20" t="s">
        <v>254</v>
      </c>
      <c r="D177" s="20" t="s">
        <v>297</v>
      </c>
      <c r="E177" s="20" t="s">
        <v>298</v>
      </c>
      <c r="F177" s="20" t="s">
        <v>299</v>
      </c>
      <c r="G177" s="20">
        <v>63.9</v>
      </c>
      <c r="H177" s="20">
        <v>30</v>
      </c>
      <c r="I177" s="54" t="s">
        <v>38</v>
      </c>
    </row>
    <row r="178" spans="1:9" ht="60" x14ac:dyDescent="0.25">
      <c r="A178" s="49" t="s">
        <v>15</v>
      </c>
      <c r="B178" s="18" t="s">
        <v>300</v>
      </c>
      <c r="C178" s="20" t="s">
        <v>254</v>
      </c>
      <c r="D178" s="20" t="s">
        <v>301</v>
      </c>
      <c r="E178" s="20" t="s">
        <v>275</v>
      </c>
      <c r="F178" s="20" t="s">
        <v>302</v>
      </c>
      <c r="G178" s="20">
        <v>251.95</v>
      </c>
      <c r="H178" s="20">
        <v>30</v>
      </c>
      <c r="I178" s="54" t="s">
        <v>38</v>
      </c>
    </row>
    <row r="179" spans="1:9" ht="60" x14ac:dyDescent="0.25">
      <c r="A179" s="49" t="s">
        <v>15</v>
      </c>
      <c r="B179" s="18" t="s">
        <v>253</v>
      </c>
      <c r="C179" s="20" t="s">
        <v>254</v>
      </c>
      <c r="D179" s="20" t="s">
        <v>303</v>
      </c>
      <c r="E179" s="20" t="s">
        <v>138</v>
      </c>
      <c r="F179" s="20" t="s">
        <v>256</v>
      </c>
      <c r="G179" s="20">
        <v>126.91</v>
      </c>
      <c r="H179" s="20">
        <v>60</v>
      </c>
      <c r="I179" s="54" t="s">
        <v>38</v>
      </c>
    </row>
    <row r="180" spans="1:9" ht="75" x14ac:dyDescent="0.25">
      <c r="A180" s="49" t="s">
        <v>15</v>
      </c>
      <c r="B180" s="18" t="s">
        <v>304</v>
      </c>
      <c r="C180" s="20" t="s">
        <v>254</v>
      </c>
      <c r="D180" s="20" t="s">
        <v>305</v>
      </c>
      <c r="E180" s="20" t="s">
        <v>306</v>
      </c>
      <c r="F180" s="20" t="s">
        <v>307</v>
      </c>
      <c r="G180" s="20">
        <v>47.79</v>
      </c>
      <c r="H180" s="20">
        <v>30</v>
      </c>
      <c r="I180" s="54" t="s">
        <v>38</v>
      </c>
    </row>
    <row r="181" spans="1:9" ht="75" x14ac:dyDescent="0.25">
      <c r="A181" s="49" t="s">
        <v>15</v>
      </c>
      <c r="B181" s="18" t="s">
        <v>308</v>
      </c>
      <c r="C181" s="20" t="s">
        <v>254</v>
      </c>
      <c r="D181" s="20" t="s">
        <v>309</v>
      </c>
      <c r="E181" s="20" t="s">
        <v>310</v>
      </c>
      <c r="F181" s="20" t="s">
        <v>311</v>
      </c>
      <c r="G181" s="20">
        <v>220</v>
      </c>
      <c r="H181" s="20">
        <v>30</v>
      </c>
      <c r="I181" s="54" t="s">
        <v>38</v>
      </c>
    </row>
    <row r="182" spans="1:9" ht="60" x14ac:dyDescent="0.25">
      <c r="A182" s="49" t="s">
        <v>15</v>
      </c>
      <c r="B182" s="18" t="s">
        <v>257</v>
      </c>
      <c r="C182" s="20" t="s">
        <v>254</v>
      </c>
      <c r="D182" s="20" t="s">
        <v>265</v>
      </c>
      <c r="E182" s="20" t="s">
        <v>259</v>
      </c>
      <c r="F182" s="20" t="s">
        <v>260</v>
      </c>
      <c r="G182" s="20">
        <v>57.88</v>
      </c>
      <c r="H182" s="20">
        <v>30</v>
      </c>
      <c r="I182" s="54" t="s">
        <v>38</v>
      </c>
    </row>
    <row r="183" spans="1:9" ht="60" x14ac:dyDescent="0.25">
      <c r="A183" s="49" t="s">
        <v>15</v>
      </c>
      <c r="B183" s="18" t="s">
        <v>312</v>
      </c>
      <c r="C183" s="20" t="s">
        <v>254</v>
      </c>
      <c r="D183" s="20" t="s">
        <v>313</v>
      </c>
      <c r="E183" s="20" t="s">
        <v>314</v>
      </c>
      <c r="F183" s="20" t="s">
        <v>315</v>
      </c>
      <c r="G183" s="20">
        <v>114.37</v>
      </c>
      <c r="H183" s="20">
        <v>60</v>
      </c>
      <c r="I183" s="54" t="s">
        <v>38</v>
      </c>
    </row>
    <row r="184" spans="1:9" ht="75" x14ac:dyDescent="0.25">
      <c r="A184" s="49" t="s">
        <v>15</v>
      </c>
      <c r="B184" s="18" t="s">
        <v>254</v>
      </c>
      <c r="C184" s="20" t="s">
        <v>254</v>
      </c>
      <c r="D184" s="20" t="s">
        <v>265</v>
      </c>
      <c r="E184" s="20" t="s">
        <v>316</v>
      </c>
      <c r="F184" s="20" t="s">
        <v>317</v>
      </c>
      <c r="G184" s="20">
        <v>40.4</v>
      </c>
      <c r="H184" s="20">
        <v>30</v>
      </c>
      <c r="I184" s="54" t="s">
        <v>38</v>
      </c>
    </row>
    <row r="185" spans="1:9" ht="60" x14ac:dyDescent="0.25">
      <c r="A185" s="49" t="s">
        <v>15</v>
      </c>
      <c r="B185" s="18" t="s">
        <v>253</v>
      </c>
      <c r="C185" s="20" t="s">
        <v>254</v>
      </c>
      <c r="D185" s="20" t="s">
        <v>318</v>
      </c>
      <c r="E185" s="20" t="s">
        <v>138</v>
      </c>
      <c r="F185" s="20" t="s">
        <v>319</v>
      </c>
      <c r="G185" s="20">
        <v>155.66</v>
      </c>
      <c r="H185" s="20">
        <v>90</v>
      </c>
      <c r="I185" s="54" t="s">
        <v>38</v>
      </c>
    </row>
    <row r="186" spans="1:9" ht="75" x14ac:dyDescent="0.25">
      <c r="A186" s="49" t="s">
        <v>15</v>
      </c>
      <c r="B186" s="18" t="s">
        <v>290</v>
      </c>
      <c r="C186" s="20" t="s">
        <v>254</v>
      </c>
      <c r="D186" s="20" t="s">
        <v>320</v>
      </c>
      <c r="E186" s="20" t="s">
        <v>298</v>
      </c>
      <c r="F186" s="20" t="s">
        <v>299</v>
      </c>
      <c r="G186" s="20">
        <v>127.82</v>
      </c>
      <c r="H186" s="20">
        <v>60</v>
      </c>
      <c r="I186" s="54" t="s">
        <v>38</v>
      </c>
    </row>
    <row r="187" spans="1:9" ht="60" x14ac:dyDescent="0.25">
      <c r="A187" s="49" t="s">
        <v>15</v>
      </c>
      <c r="B187" s="18" t="s">
        <v>254</v>
      </c>
      <c r="C187" s="20" t="s">
        <v>254</v>
      </c>
      <c r="D187" s="20" t="s">
        <v>321</v>
      </c>
      <c r="E187" s="20" t="s">
        <v>105</v>
      </c>
      <c r="F187" s="20" t="s">
        <v>322</v>
      </c>
      <c r="G187" s="20">
        <v>41.4</v>
      </c>
      <c r="H187" s="20">
        <v>30</v>
      </c>
      <c r="I187" s="54" t="s">
        <v>38</v>
      </c>
    </row>
    <row r="188" spans="1:9" ht="75" x14ac:dyDescent="0.25">
      <c r="A188" s="49" t="s">
        <v>15</v>
      </c>
      <c r="B188" s="18" t="s">
        <v>290</v>
      </c>
      <c r="C188" s="20" t="s">
        <v>254</v>
      </c>
      <c r="D188" s="20" t="s">
        <v>323</v>
      </c>
      <c r="E188" s="20" t="s">
        <v>306</v>
      </c>
      <c r="F188" s="20" t="s">
        <v>293</v>
      </c>
      <c r="G188" s="20">
        <v>52</v>
      </c>
      <c r="H188" s="20">
        <v>30</v>
      </c>
      <c r="I188" s="54" t="s">
        <v>38</v>
      </c>
    </row>
    <row r="189" spans="1:9" ht="75" x14ac:dyDescent="0.25">
      <c r="A189" s="49" t="s">
        <v>15</v>
      </c>
      <c r="B189" s="18" t="s">
        <v>290</v>
      </c>
      <c r="C189" s="20" t="s">
        <v>254</v>
      </c>
      <c r="D189" s="20" t="s">
        <v>321</v>
      </c>
      <c r="E189" s="20" t="s">
        <v>306</v>
      </c>
      <c r="F189" s="20" t="s">
        <v>324</v>
      </c>
      <c r="G189" s="20">
        <v>63.9</v>
      </c>
      <c r="H189" s="20">
        <v>30</v>
      </c>
      <c r="I189" s="54" t="s">
        <v>38</v>
      </c>
    </row>
    <row r="190" spans="1:9" ht="60" x14ac:dyDescent="0.25">
      <c r="A190" s="49" t="s">
        <v>15</v>
      </c>
      <c r="B190" s="18" t="s">
        <v>253</v>
      </c>
      <c r="C190" s="20" t="s">
        <v>254</v>
      </c>
      <c r="D190" s="20" t="s">
        <v>325</v>
      </c>
      <c r="E190" s="20" t="s">
        <v>138</v>
      </c>
      <c r="F190" s="20" t="s">
        <v>319</v>
      </c>
      <c r="G190" s="20">
        <v>207.56</v>
      </c>
      <c r="H190" s="20">
        <v>120</v>
      </c>
      <c r="I190" s="54" t="s">
        <v>38</v>
      </c>
    </row>
    <row r="191" spans="1:9" ht="60" x14ac:dyDescent="0.25">
      <c r="A191" s="49" t="s">
        <v>15</v>
      </c>
      <c r="B191" s="18" t="s">
        <v>269</v>
      </c>
      <c r="C191" s="20" t="s">
        <v>254</v>
      </c>
      <c r="D191" s="20" t="s">
        <v>326</v>
      </c>
      <c r="E191" s="20" t="s">
        <v>271</v>
      </c>
      <c r="F191" s="20" t="s">
        <v>327</v>
      </c>
      <c r="G191" s="20">
        <v>117</v>
      </c>
      <c r="H191" s="20">
        <v>60</v>
      </c>
      <c r="I191" s="54" t="s">
        <v>38</v>
      </c>
    </row>
    <row r="192" spans="1:9" ht="60" x14ac:dyDescent="0.25">
      <c r="A192" s="49" t="s">
        <v>15</v>
      </c>
      <c r="B192" s="18" t="s">
        <v>273</v>
      </c>
      <c r="C192" s="20" t="s">
        <v>254</v>
      </c>
      <c r="D192" s="20" t="s">
        <v>321</v>
      </c>
      <c r="E192" s="20" t="s">
        <v>275</v>
      </c>
      <c r="F192" s="20" t="s">
        <v>328</v>
      </c>
      <c r="G192" s="20">
        <v>63.9</v>
      </c>
      <c r="H192" s="20">
        <v>30</v>
      </c>
      <c r="I192" s="54" t="s">
        <v>38</v>
      </c>
    </row>
    <row r="193" spans="1:9" ht="60" x14ac:dyDescent="0.25">
      <c r="A193" s="49" t="s">
        <v>15</v>
      </c>
      <c r="B193" s="18" t="s">
        <v>290</v>
      </c>
      <c r="C193" s="20" t="s">
        <v>254</v>
      </c>
      <c r="D193" s="20" t="s">
        <v>329</v>
      </c>
      <c r="E193" s="20" t="s">
        <v>292</v>
      </c>
      <c r="F193" s="20" t="s">
        <v>293</v>
      </c>
      <c r="G193" s="20">
        <v>104</v>
      </c>
      <c r="H193" s="20">
        <v>60</v>
      </c>
      <c r="I193" s="54" t="s">
        <v>38</v>
      </c>
    </row>
    <row r="194" spans="1:9" ht="60" x14ac:dyDescent="0.25">
      <c r="A194" s="49" t="s">
        <v>15</v>
      </c>
      <c r="B194" s="18" t="s">
        <v>312</v>
      </c>
      <c r="C194" s="20" t="s">
        <v>254</v>
      </c>
      <c r="D194" s="20" t="s">
        <v>313</v>
      </c>
      <c r="E194" s="20" t="s">
        <v>314</v>
      </c>
      <c r="F194" s="20" t="s">
        <v>330</v>
      </c>
      <c r="G194" s="20">
        <v>107.21</v>
      </c>
      <c r="H194" s="20">
        <v>60</v>
      </c>
      <c r="I194" s="54" t="s">
        <v>38</v>
      </c>
    </row>
    <row r="195" spans="1:9" ht="75" x14ac:dyDescent="0.25">
      <c r="A195" s="49" t="s">
        <v>15</v>
      </c>
      <c r="B195" s="18" t="s">
        <v>290</v>
      </c>
      <c r="C195" s="20" t="s">
        <v>254</v>
      </c>
      <c r="D195" s="20" t="s">
        <v>274</v>
      </c>
      <c r="E195" s="20" t="s">
        <v>306</v>
      </c>
      <c r="F195" s="20" t="s">
        <v>324</v>
      </c>
      <c r="G195" s="20">
        <v>127.82</v>
      </c>
      <c r="H195" s="20">
        <v>60</v>
      </c>
      <c r="I195" s="54" t="s">
        <v>38</v>
      </c>
    </row>
    <row r="196" spans="1:9" ht="60" x14ac:dyDescent="0.25">
      <c r="A196" s="49" t="s">
        <v>15</v>
      </c>
      <c r="B196" s="18" t="s">
        <v>253</v>
      </c>
      <c r="C196" s="20" t="s">
        <v>254</v>
      </c>
      <c r="D196" s="20" t="s">
        <v>255</v>
      </c>
      <c r="E196" s="20" t="s">
        <v>138</v>
      </c>
      <c r="F196" s="20" t="s">
        <v>256</v>
      </c>
      <c r="G196" s="20">
        <v>64.2</v>
      </c>
      <c r="H196" s="20">
        <v>30</v>
      </c>
      <c r="I196" s="54" t="s">
        <v>38</v>
      </c>
    </row>
    <row r="197" spans="1:9" ht="60" x14ac:dyDescent="0.25">
      <c r="A197" s="49" t="s">
        <v>15</v>
      </c>
      <c r="B197" s="18" t="s">
        <v>290</v>
      </c>
      <c r="C197" s="20" t="s">
        <v>254</v>
      </c>
      <c r="D197" s="20" t="s">
        <v>331</v>
      </c>
      <c r="E197" s="20" t="s">
        <v>332</v>
      </c>
      <c r="F197" s="20" t="s">
        <v>333</v>
      </c>
      <c r="G197" s="20">
        <v>193.07</v>
      </c>
      <c r="H197" s="20">
        <v>30</v>
      </c>
      <c r="I197" s="54" t="s">
        <v>38</v>
      </c>
    </row>
    <row r="198" spans="1:9" ht="60" x14ac:dyDescent="0.25">
      <c r="A198" s="49" t="s">
        <v>15</v>
      </c>
      <c r="B198" s="18" t="s">
        <v>269</v>
      </c>
      <c r="C198" s="20" t="s">
        <v>254</v>
      </c>
      <c r="D198" s="20" t="s">
        <v>326</v>
      </c>
      <c r="E198" s="20" t="s">
        <v>271</v>
      </c>
      <c r="F198" s="20" t="s">
        <v>334</v>
      </c>
      <c r="G198" s="20">
        <v>100.76</v>
      </c>
      <c r="H198" s="20">
        <v>60</v>
      </c>
      <c r="I198" s="54" t="s">
        <v>38</v>
      </c>
    </row>
    <row r="199" spans="1:9" ht="75" x14ac:dyDescent="0.25">
      <c r="A199" s="49" t="s">
        <v>15</v>
      </c>
      <c r="B199" s="18" t="s">
        <v>273</v>
      </c>
      <c r="C199" s="20" t="s">
        <v>254</v>
      </c>
      <c r="D199" s="20" t="s">
        <v>321</v>
      </c>
      <c r="E199" s="20" t="s">
        <v>275</v>
      </c>
      <c r="F199" s="20" t="s">
        <v>276</v>
      </c>
      <c r="G199" s="20">
        <v>63.9</v>
      </c>
      <c r="H199" s="20">
        <v>30</v>
      </c>
      <c r="I199" s="54" t="s">
        <v>38</v>
      </c>
    </row>
    <row r="200" spans="1:9" ht="75" x14ac:dyDescent="0.25">
      <c r="A200" s="49" t="s">
        <v>15</v>
      </c>
      <c r="B200" s="18" t="s">
        <v>290</v>
      </c>
      <c r="C200" s="20" t="s">
        <v>254</v>
      </c>
      <c r="D200" s="20" t="s">
        <v>335</v>
      </c>
      <c r="E200" s="20" t="s">
        <v>298</v>
      </c>
      <c r="F200" s="20" t="s">
        <v>299</v>
      </c>
      <c r="G200" s="20">
        <v>127.82</v>
      </c>
      <c r="H200" s="20">
        <v>60</v>
      </c>
      <c r="I200" s="54" t="s">
        <v>38</v>
      </c>
    </row>
    <row r="201" spans="1:9" ht="60" x14ac:dyDescent="0.25">
      <c r="A201" s="49" t="s">
        <v>15</v>
      </c>
      <c r="B201" s="18" t="s">
        <v>253</v>
      </c>
      <c r="C201" s="20" t="s">
        <v>254</v>
      </c>
      <c r="D201" s="20" t="s">
        <v>303</v>
      </c>
      <c r="E201" s="20" t="s">
        <v>138</v>
      </c>
      <c r="F201" s="20" t="s">
        <v>256</v>
      </c>
      <c r="G201" s="20">
        <v>126.91</v>
      </c>
      <c r="H201" s="20">
        <v>60</v>
      </c>
      <c r="I201" s="54" t="s">
        <v>38</v>
      </c>
    </row>
    <row r="202" spans="1:9" ht="60" x14ac:dyDescent="0.25">
      <c r="A202" s="49" t="s">
        <v>15</v>
      </c>
      <c r="B202" s="18" t="s">
        <v>257</v>
      </c>
      <c r="C202" s="20" t="s">
        <v>254</v>
      </c>
      <c r="D202" s="20" t="s">
        <v>265</v>
      </c>
      <c r="E202" s="20" t="s">
        <v>74</v>
      </c>
      <c r="F202" s="20" t="s">
        <v>336</v>
      </c>
      <c r="G202" s="20">
        <v>40.07</v>
      </c>
      <c r="H202" s="20">
        <v>30</v>
      </c>
      <c r="I202" s="54" t="s">
        <v>38</v>
      </c>
    </row>
    <row r="203" spans="1:9" ht="60" x14ac:dyDescent="0.25">
      <c r="A203" s="49" t="s">
        <v>15</v>
      </c>
      <c r="B203" s="18" t="s">
        <v>337</v>
      </c>
      <c r="C203" s="20" t="s">
        <v>254</v>
      </c>
      <c r="D203" s="20" t="s">
        <v>338</v>
      </c>
      <c r="E203" s="20" t="s">
        <v>339</v>
      </c>
      <c r="F203" s="20" t="s">
        <v>340</v>
      </c>
      <c r="G203" s="20">
        <v>31.01</v>
      </c>
      <c r="H203" s="20">
        <v>30</v>
      </c>
      <c r="I203" s="54" t="s">
        <v>38</v>
      </c>
    </row>
    <row r="204" spans="1:9" ht="60" x14ac:dyDescent="0.25">
      <c r="A204" s="49" t="s">
        <v>15</v>
      </c>
      <c r="B204" s="18" t="s">
        <v>312</v>
      </c>
      <c r="C204" s="20" t="s">
        <v>254</v>
      </c>
      <c r="D204" s="20" t="s">
        <v>341</v>
      </c>
      <c r="E204" s="20" t="s">
        <v>314</v>
      </c>
      <c r="F204" s="20" t="s">
        <v>342</v>
      </c>
      <c r="G204" s="20">
        <v>123.29</v>
      </c>
      <c r="H204" s="20">
        <v>60</v>
      </c>
      <c r="I204" s="54" t="s">
        <v>38</v>
      </c>
    </row>
    <row r="205" spans="1:9" ht="75" x14ac:dyDescent="0.25">
      <c r="A205" s="49" t="s">
        <v>15</v>
      </c>
      <c r="B205" s="18" t="s">
        <v>290</v>
      </c>
      <c r="C205" s="20" t="s">
        <v>254</v>
      </c>
      <c r="D205" s="20" t="s">
        <v>343</v>
      </c>
      <c r="E205" s="20" t="s">
        <v>298</v>
      </c>
      <c r="F205" s="20" t="s">
        <v>299</v>
      </c>
      <c r="G205" s="20">
        <v>63.9</v>
      </c>
      <c r="H205" s="20">
        <v>30</v>
      </c>
      <c r="I205" s="54" t="s">
        <v>38</v>
      </c>
    </row>
    <row r="206" spans="1:9" ht="60" x14ac:dyDescent="0.25">
      <c r="A206" s="49" t="s">
        <v>15</v>
      </c>
      <c r="B206" s="18" t="s">
        <v>254</v>
      </c>
      <c r="C206" s="20" t="s">
        <v>254</v>
      </c>
      <c r="D206" s="20" t="s">
        <v>265</v>
      </c>
      <c r="E206" s="20" t="s">
        <v>74</v>
      </c>
      <c r="F206" s="20" t="s">
        <v>344</v>
      </c>
      <c r="G206" s="20">
        <v>64.2</v>
      </c>
      <c r="H206" s="20">
        <v>30</v>
      </c>
      <c r="I206" s="54" t="s">
        <v>38</v>
      </c>
    </row>
    <row r="207" spans="1:9" ht="60" x14ac:dyDescent="0.25">
      <c r="A207" s="49" t="s">
        <v>15</v>
      </c>
      <c r="B207" s="18" t="s">
        <v>253</v>
      </c>
      <c r="C207" s="20" t="s">
        <v>254</v>
      </c>
      <c r="D207" s="20" t="s">
        <v>345</v>
      </c>
      <c r="E207" s="20" t="s">
        <v>138</v>
      </c>
      <c r="F207" s="20" t="s">
        <v>256</v>
      </c>
      <c r="G207" s="20">
        <v>126.91</v>
      </c>
      <c r="H207" s="20">
        <v>60</v>
      </c>
      <c r="I207" s="54" t="s">
        <v>38</v>
      </c>
    </row>
    <row r="208" spans="1:9" ht="60" x14ac:dyDescent="0.25">
      <c r="A208" s="49" t="s">
        <v>15</v>
      </c>
      <c r="B208" s="18" t="s">
        <v>290</v>
      </c>
      <c r="C208" s="20" t="s">
        <v>254</v>
      </c>
      <c r="D208" s="20" t="s">
        <v>321</v>
      </c>
      <c r="E208" s="20" t="s">
        <v>298</v>
      </c>
      <c r="F208" s="20" t="s">
        <v>324</v>
      </c>
      <c r="G208" s="20">
        <v>63.9</v>
      </c>
      <c r="H208" s="20">
        <v>30</v>
      </c>
      <c r="I208" s="54" t="s">
        <v>38</v>
      </c>
    </row>
    <row r="209" spans="1:9" ht="60" x14ac:dyDescent="0.25">
      <c r="A209" s="49" t="s">
        <v>15</v>
      </c>
      <c r="B209" s="18" t="s">
        <v>269</v>
      </c>
      <c r="C209" s="20" t="s">
        <v>254</v>
      </c>
      <c r="D209" s="20" t="s">
        <v>326</v>
      </c>
      <c r="E209" s="20" t="s">
        <v>271</v>
      </c>
      <c r="F209" s="20" t="s">
        <v>295</v>
      </c>
      <c r="G209" s="20">
        <v>97.1</v>
      </c>
      <c r="H209" s="20">
        <v>60</v>
      </c>
      <c r="I209" s="54" t="s">
        <v>38</v>
      </c>
    </row>
    <row r="210" spans="1:9" ht="75" x14ac:dyDescent="0.25">
      <c r="A210" s="49" t="s">
        <v>15</v>
      </c>
      <c r="B210" s="18" t="s">
        <v>290</v>
      </c>
      <c r="C210" s="20" t="s">
        <v>254</v>
      </c>
      <c r="D210" s="20" t="s">
        <v>346</v>
      </c>
      <c r="E210" s="20" t="s">
        <v>298</v>
      </c>
      <c r="F210" s="20" t="s">
        <v>299</v>
      </c>
      <c r="G210" s="20">
        <v>63.9</v>
      </c>
      <c r="H210" s="20">
        <v>30</v>
      </c>
      <c r="I210" s="54" t="s">
        <v>38</v>
      </c>
    </row>
    <row r="211" spans="1:9" ht="45" x14ac:dyDescent="0.25">
      <c r="A211" s="49" t="s">
        <v>15</v>
      </c>
      <c r="B211" s="18" t="s">
        <v>257</v>
      </c>
      <c r="C211" s="20" t="s">
        <v>254</v>
      </c>
      <c r="D211" s="20" t="s">
        <v>347</v>
      </c>
      <c r="E211" s="20" t="s">
        <v>282</v>
      </c>
      <c r="F211" s="20" t="s">
        <v>283</v>
      </c>
      <c r="G211" s="20">
        <v>40.4</v>
      </c>
      <c r="H211" s="20">
        <v>30</v>
      </c>
      <c r="I211" s="54" t="s">
        <v>38</v>
      </c>
    </row>
    <row r="212" spans="1:9" ht="60" x14ac:dyDescent="0.25">
      <c r="A212" s="49" t="s">
        <v>15</v>
      </c>
      <c r="B212" s="18" t="s">
        <v>253</v>
      </c>
      <c r="C212" s="20" t="s">
        <v>254</v>
      </c>
      <c r="D212" s="20" t="s">
        <v>318</v>
      </c>
      <c r="E212" s="20" t="s">
        <v>138</v>
      </c>
      <c r="F212" s="20" t="s">
        <v>319</v>
      </c>
      <c r="G212" s="20">
        <v>155.66</v>
      </c>
      <c r="H212" s="20">
        <v>90</v>
      </c>
      <c r="I212" s="54" t="s">
        <v>38</v>
      </c>
    </row>
    <row r="213" spans="1:9" ht="60" x14ac:dyDescent="0.25">
      <c r="A213" s="49" t="s">
        <v>15</v>
      </c>
      <c r="B213" s="18" t="s">
        <v>269</v>
      </c>
      <c r="C213" s="20" t="s">
        <v>254</v>
      </c>
      <c r="D213" s="20" t="s">
        <v>348</v>
      </c>
      <c r="E213" s="20" t="s">
        <v>271</v>
      </c>
      <c r="F213" s="20" t="s">
        <v>327</v>
      </c>
      <c r="G213" s="20">
        <v>58.5</v>
      </c>
      <c r="H213" s="20">
        <v>30</v>
      </c>
      <c r="I213" s="54" t="s">
        <v>38</v>
      </c>
    </row>
    <row r="214" spans="1:9" ht="75" x14ac:dyDescent="0.25">
      <c r="A214" s="49" t="s">
        <v>15</v>
      </c>
      <c r="B214" s="18" t="s">
        <v>290</v>
      </c>
      <c r="C214" s="20" t="s">
        <v>254</v>
      </c>
      <c r="D214" s="20" t="s">
        <v>274</v>
      </c>
      <c r="E214" s="20" t="s">
        <v>296</v>
      </c>
      <c r="F214" s="20" t="s">
        <v>349</v>
      </c>
      <c r="G214" s="20">
        <v>104</v>
      </c>
      <c r="H214" s="20">
        <v>60</v>
      </c>
      <c r="I214" s="54" t="s">
        <v>38</v>
      </c>
    </row>
    <row r="215" spans="1:9" ht="60" x14ac:dyDescent="0.25">
      <c r="A215" s="49" t="s">
        <v>15</v>
      </c>
      <c r="B215" s="18" t="s">
        <v>253</v>
      </c>
      <c r="C215" s="20" t="s">
        <v>254</v>
      </c>
      <c r="D215" s="20" t="s">
        <v>325</v>
      </c>
      <c r="E215" s="20" t="s">
        <v>138</v>
      </c>
      <c r="F215" s="20" t="s">
        <v>319</v>
      </c>
      <c r="G215" s="20">
        <v>207.56</v>
      </c>
      <c r="H215" s="20">
        <v>120</v>
      </c>
      <c r="I215" s="54" t="s">
        <v>38</v>
      </c>
    </row>
    <row r="216" spans="1:9" ht="75" x14ac:dyDescent="0.25">
      <c r="A216" s="49" t="s">
        <v>15</v>
      </c>
      <c r="B216" s="18" t="s">
        <v>290</v>
      </c>
      <c r="C216" s="20" t="s">
        <v>254</v>
      </c>
      <c r="D216" s="20" t="s">
        <v>274</v>
      </c>
      <c r="E216" s="20" t="s">
        <v>306</v>
      </c>
      <c r="F216" s="20" t="s">
        <v>293</v>
      </c>
      <c r="G216" s="20">
        <v>104</v>
      </c>
      <c r="H216" s="20">
        <v>60</v>
      </c>
      <c r="I216" s="54" t="s">
        <v>38</v>
      </c>
    </row>
    <row r="217" spans="1:9" ht="75" x14ac:dyDescent="0.25">
      <c r="A217" s="49" t="s">
        <v>15</v>
      </c>
      <c r="B217" s="18" t="s">
        <v>290</v>
      </c>
      <c r="C217" s="20" t="s">
        <v>254</v>
      </c>
      <c r="D217" s="20" t="s">
        <v>350</v>
      </c>
      <c r="E217" s="20" t="s">
        <v>298</v>
      </c>
      <c r="F217" s="20" t="s">
        <v>299</v>
      </c>
      <c r="G217" s="20">
        <v>127.82</v>
      </c>
      <c r="H217" s="20">
        <v>60</v>
      </c>
      <c r="I217" s="54" t="s">
        <v>38</v>
      </c>
    </row>
    <row r="218" spans="1:9" ht="60" x14ac:dyDescent="0.25">
      <c r="A218" s="49" t="s">
        <v>15</v>
      </c>
      <c r="B218" s="18" t="s">
        <v>273</v>
      </c>
      <c r="C218" s="20" t="s">
        <v>254</v>
      </c>
      <c r="D218" s="20" t="s">
        <v>274</v>
      </c>
      <c r="E218" s="20" t="s">
        <v>275</v>
      </c>
      <c r="F218" s="20" t="s">
        <v>328</v>
      </c>
      <c r="G218" s="20">
        <v>127.82</v>
      </c>
      <c r="H218" s="20">
        <v>60</v>
      </c>
      <c r="I218" s="54" t="s">
        <v>38</v>
      </c>
    </row>
    <row r="219" spans="1:9" ht="75" x14ac:dyDescent="0.25">
      <c r="A219" s="49" t="s">
        <v>15</v>
      </c>
      <c r="B219" s="18" t="s">
        <v>290</v>
      </c>
      <c r="C219" s="20" t="s">
        <v>254</v>
      </c>
      <c r="D219" s="20" t="s">
        <v>321</v>
      </c>
      <c r="E219" s="20" t="s">
        <v>296</v>
      </c>
      <c r="F219" s="20" t="s">
        <v>349</v>
      </c>
      <c r="G219" s="20">
        <v>52</v>
      </c>
      <c r="H219" s="20">
        <v>30</v>
      </c>
      <c r="I219" s="54" t="s">
        <v>38</v>
      </c>
    </row>
    <row r="220" spans="1:9" ht="60" x14ac:dyDescent="0.25">
      <c r="A220" s="49" t="s">
        <v>15</v>
      </c>
      <c r="B220" s="18" t="s">
        <v>253</v>
      </c>
      <c r="C220" s="20" t="s">
        <v>254</v>
      </c>
      <c r="D220" s="20" t="s">
        <v>345</v>
      </c>
      <c r="E220" s="20" t="s">
        <v>138</v>
      </c>
      <c r="F220" s="20" t="s">
        <v>256</v>
      </c>
      <c r="G220" s="20">
        <v>126.91</v>
      </c>
      <c r="H220" s="20">
        <v>60</v>
      </c>
      <c r="I220" s="54" t="s">
        <v>38</v>
      </c>
    </row>
    <row r="221" spans="1:9" ht="75" x14ac:dyDescent="0.25">
      <c r="A221" s="49" t="s">
        <v>15</v>
      </c>
      <c r="B221" s="18" t="s">
        <v>254</v>
      </c>
      <c r="C221" s="20" t="s">
        <v>254</v>
      </c>
      <c r="D221" s="20" t="s">
        <v>262</v>
      </c>
      <c r="E221" s="20" t="s">
        <v>81</v>
      </c>
      <c r="F221" s="20" t="s">
        <v>277</v>
      </c>
      <c r="G221" s="20">
        <v>116.85</v>
      </c>
      <c r="H221" s="20">
        <v>60</v>
      </c>
      <c r="I221" s="54" t="s">
        <v>38</v>
      </c>
    </row>
    <row r="222" spans="1:9" ht="75" x14ac:dyDescent="0.25">
      <c r="A222" s="49" t="s">
        <v>15</v>
      </c>
      <c r="B222" s="18" t="s">
        <v>290</v>
      </c>
      <c r="C222" s="20" t="s">
        <v>254</v>
      </c>
      <c r="D222" s="20" t="s">
        <v>351</v>
      </c>
      <c r="E222" s="20" t="s">
        <v>298</v>
      </c>
      <c r="F222" s="20" t="s">
        <v>299</v>
      </c>
      <c r="G222" s="20">
        <v>127.82</v>
      </c>
      <c r="H222" s="20">
        <v>60</v>
      </c>
      <c r="I222" s="54" t="s">
        <v>38</v>
      </c>
    </row>
    <row r="223" spans="1:9" ht="45" x14ac:dyDescent="0.25">
      <c r="A223" s="49" t="s">
        <v>15</v>
      </c>
      <c r="B223" s="18" t="s">
        <v>269</v>
      </c>
      <c r="C223" s="20" t="s">
        <v>254</v>
      </c>
      <c r="D223" s="20" t="s">
        <v>270</v>
      </c>
      <c r="E223" s="20" t="s">
        <v>271</v>
      </c>
      <c r="F223" s="20" t="s">
        <v>352</v>
      </c>
      <c r="G223" s="20">
        <v>97.1</v>
      </c>
      <c r="H223" s="20">
        <v>60</v>
      </c>
      <c r="I223" s="54" t="s">
        <v>38</v>
      </c>
    </row>
    <row r="224" spans="1:9" ht="75" x14ac:dyDescent="0.25">
      <c r="A224" s="49" t="s">
        <v>15</v>
      </c>
      <c r="B224" s="18" t="s">
        <v>254</v>
      </c>
      <c r="C224" s="20" t="s">
        <v>254</v>
      </c>
      <c r="D224" s="20" t="s">
        <v>258</v>
      </c>
      <c r="E224" s="20" t="s">
        <v>316</v>
      </c>
      <c r="F224" s="20" t="s">
        <v>317</v>
      </c>
      <c r="G224" s="20">
        <v>62.09</v>
      </c>
      <c r="H224" s="20">
        <v>50</v>
      </c>
      <c r="I224" s="54" t="s">
        <v>38</v>
      </c>
    </row>
    <row r="225" spans="1:9" ht="60" x14ac:dyDescent="0.25">
      <c r="A225" s="49" t="s">
        <v>15</v>
      </c>
      <c r="B225" s="18" t="s">
        <v>257</v>
      </c>
      <c r="C225" s="20" t="s">
        <v>254</v>
      </c>
      <c r="D225" s="20" t="s">
        <v>303</v>
      </c>
      <c r="E225" s="20" t="s">
        <v>259</v>
      </c>
      <c r="F225" s="20" t="s">
        <v>260</v>
      </c>
      <c r="G225" s="20">
        <v>115.77</v>
      </c>
      <c r="H225" s="20">
        <v>60</v>
      </c>
      <c r="I225" s="54" t="s">
        <v>38</v>
      </c>
    </row>
    <row r="226" spans="1:9" ht="75" x14ac:dyDescent="0.25">
      <c r="A226" s="49" t="s">
        <v>15</v>
      </c>
      <c r="B226" s="18" t="s">
        <v>254</v>
      </c>
      <c r="C226" s="20" t="s">
        <v>254</v>
      </c>
      <c r="D226" s="20" t="s">
        <v>258</v>
      </c>
      <c r="E226" s="20" t="s">
        <v>263</v>
      </c>
      <c r="F226" s="20" t="s">
        <v>267</v>
      </c>
      <c r="G226" s="20">
        <v>60.47</v>
      </c>
      <c r="H226" s="20">
        <v>50</v>
      </c>
      <c r="I226" s="54" t="s">
        <v>38</v>
      </c>
    </row>
    <row r="227" spans="1:9" ht="60" x14ac:dyDescent="0.25">
      <c r="A227" s="49" t="s">
        <v>15</v>
      </c>
      <c r="B227" s="18" t="s">
        <v>290</v>
      </c>
      <c r="C227" s="20" t="s">
        <v>254</v>
      </c>
      <c r="D227" s="20" t="s">
        <v>353</v>
      </c>
      <c r="E227" s="20" t="s">
        <v>298</v>
      </c>
      <c r="F227" s="20" t="s">
        <v>324</v>
      </c>
      <c r="G227" s="20">
        <v>127.82</v>
      </c>
      <c r="H227" s="20">
        <v>60</v>
      </c>
      <c r="I227" s="54" t="s">
        <v>38</v>
      </c>
    </row>
    <row r="228" spans="1:9" ht="60" x14ac:dyDescent="0.25">
      <c r="A228" s="49" t="s">
        <v>15</v>
      </c>
      <c r="B228" s="18" t="s">
        <v>285</v>
      </c>
      <c r="C228" s="20" t="s">
        <v>254</v>
      </c>
      <c r="D228" s="20" t="s">
        <v>354</v>
      </c>
      <c r="E228" s="20" t="s">
        <v>355</v>
      </c>
      <c r="F228" s="20" t="s">
        <v>356</v>
      </c>
      <c r="G228" s="20">
        <v>297.45</v>
      </c>
      <c r="H228" s="20">
        <v>30</v>
      </c>
      <c r="I228" s="54" t="s">
        <v>38</v>
      </c>
    </row>
    <row r="229" spans="1:9" ht="60" x14ac:dyDescent="0.25">
      <c r="A229" s="49" t="s">
        <v>15</v>
      </c>
      <c r="B229" s="18" t="s">
        <v>253</v>
      </c>
      <c r="C229" s="20" t="s">
        <v>254</v>
      </c>
      <c r="D229" s="20" t="s">
        <v>265</v>
      </c>
      <c r="E229" s="20" t="s">
        <v>138</v>
      </c>
      <c r="F229" s="20" t="s">
        <v>256</v>
      </c>
      <c r="G229" s="20">
        <v>64.2</v>
      </c>
      <c r="H229" s="20">
        <v>30</v>
      </c>
      <c r="I229" s="54" t="s">
        <v>38</v>
      </c>
    </row>
    <row r="230" spans="1:9" ht="75" x14ac:dyDescent="0.25">
      <c r="A230" s="49" t="s">
        <v>15</v>
      </c>
      <c r="B230" s="18" t="s">
        <v>254</v>
      </c>
      <c r="C230" s="20" t="s">
        <v>254</v>
      </c>
      <c r="D230" s="20" t="s">
        <v>289</v>
      </c>
      <c r="E230" s="20" t="s">
        <v>263</v>
      </c>
      <c r="F230" s="20" t="s">
        <v>267</v>
      </c>
      <c r="G230" s="20">
        <v>60.47</v>
      </c>
      <c r="H230" s="20">
        <v>50</v>
      </c>
      <c r="I230" s="54" t="s">
        <v>38</v>
      </c>
    </row>
    <row r="231" spans="1:9" ht="60" x14ac:dyDescent="0.25">
      <c r="A231" s="49">
        <v>4</v>
      </c>
      <c r="B231" s="18" t="s">
        <v>360</v>
      </c>
      <c r="C231" s="20" t="s">
        <v>361</v>
      </c>
      <c r="D231" s="20" t="s">
        <v>362</v>
      </c>
      <c r="E231" s="20" t="s">
        <v>77</v>
      </c>
      <c r="F231" s="20" t="s">
        <v>363</v>
      </c>
      <c r="G231" s="20">
        <v>508.37</v>
      </c>
      <c r="H231" s="20">
        <v>25</v>
      </c>
      <c r="I231" s="54">
        <v>15.8</v>
      </c>
    </row>
    <row r="232" spans="1:9" ht="60" x14ac:dyDescent="0.25">
      <c r="A232" s="49" t="s">
        <v>15</v>
      </c>
      <c r="B232" s="18" t="s">
        <v>364</v>
      </c>
      <c r="C232" s="20" t="s">
        <v>361</v>
      </c>
      <c r="D232" s="20" t="s">
        <v>365</v>
      </c>
      <c r="E232" s="20" t="s">
        <v>358</v>
      </c>
      <c r="F232" s="20" t="s">
        <v>366</v>
      </c>
      <c r="G232" s="20">
        <v>552.48</v>
      </c>
      <c r="H232" s="20">
        <v>25</v>
      </c>
      <c r="I232" s="54" t="s">
        <v>38</v>
      </c>
    </row>
    <row r="233" spans="1:9" ht="45" x14ac:dyDescent="0.25">
      <c r="A233" s="49" t="s">
        <v>15</v>
      </c>
      <c r="B233" s="18" t="s">
        <v>364</v>
      </c>
      <c r="C233" s="20" t="s">
        <v>361</v>
      </c>
      <c r="D233" s="20" t="s">
        <v>365</v>
      </c>
      <c r="E233" s="20" t="s">
        <v>367</v>
      </c>
      <c r="F233" s="20" t="s">
        <v>368</v>
      </c>
      <c r="G233" s="20">
        <v>532.13</v>
      </c>
      <c r="H233" s="20">
        <v>25</v>
      </c>
      <c r="I233" s="54" t="s">
        <v>38</v>
      </c>
    </row>
    <row r="234" spans="1:9" ht="45" x14ac:dyDescent="0.25">
      <c r="A234" s="49" t="s">
        <v>15</v>
      </c>
      <c r="B234" s="18" t="s">
        <v>369</v>
      </c>
      <c r="C234" s="20" t="s">
        <v>361</v>
      </c>
      <c r="D234" s="20" t="s">
        <v>365</v>
      </c>
      <c r="E234" s="20" t="s">
        <v>370</v>
      </c>
      <c r="F234" s="20" t="s">
        <v>371</v>
      </c>
      <c r="G234" s="20">
        <v>395.06</v>
      </c>
      <c r="H234" s="20">
        <v>25</v>
      </c>
      <c r="I234" s="54" t="s">
        <v>38</v>
      </c>
    </row>
    <row r="235" spans="1:9" ht="45" x14ac:dyDescent="0.25">
      <c r="A235" s="49" t="s">
        <v>15</v>
      </c>
      <c r="B235" s="18" t="s">
        <v>372</v>
      </c>
      <c r="C235" s="20" t="s">
        <v>361</v>
      </c>
      <c r="D235" s="20" t="s">
        <v>365</v>
      </c>
      <c r="E235" s="20" t="s">
        <v>373</v>
      </c>
      <c r="F235" s="20" t="s">
        <v>374</v>
      </c>
      <c r="G235" s="20">
        <v>607.15</v>
      </c>
      <c r="H235" s="20">
        <v>25</v>
      </c>
      <c r="I235" s="54" t="s">
        <v>38</v>
      </c>
    </row>
    <row r="236" spans="1:9" ht="45" x14ac:dyDescent="0.25">
      <c r="A236" s="49" t="s">
        <v>15</v>
      </c>
      <c r="B236" s="18" t="s">
        <v>375</v>
      </c>
      <c r="C236" s="20" t="s">
        <v>361</v>
      </c>
      <c r="D236" s="20" t="s">
        <v>365</v>
      </c>
      <c r="E236" s="20" t="s">
        <v>376</v>
      </c>
      <c r="F236" s="20" t="s">
        <v>377</v>
      </c>
      <c r="G236" s="20">
        <v>489.97</v>
      </c>
      <c r="H236" s="20">
        <v>25</v>
      </c>
      <c r="I236" s="54" t="s">
        <v>38</v>
      </c>
    </row>
    <row r="237" spans="1:9" ht="45" x14ac:dyDescent="0.25">
      <c r="A237" s="49" t="s">
        <v>15</v>
      </c>
      <c r="B237" s="18" t="s">
        <v>361</v>
      </c>
      <c r="C237" s="20" t="s">
        <v>361</v>
      </c>
      <c r="D237" s="20" t="s">
        <v>378</v>
      </c>
      <c r="E237" s="20" t="s">
        <v>379</v>
      </c>
      <c r="F237" s="20" t="s">
        <v>380</v>
      </c>
      <c r="G237" s="20">
        <v>1138.1600000000001</v>
      </c>
      <c r="H237" s="20">
        <v>50</v>
      </c>
      <c r="I237" s="54" t="s">
        <v>38</v>
      </c>
    </row>
    <row r="238" spans="1:9" ht="45" x14ac:dyDescent="0.25">
      <c r="A238" s="49" t="s">
        <v>15</v>
      </c>
      <c r="B238" s="18" t="s">
        <v>364</v>
      </c>
      <c r="C238" s="20" t="s">
        <v>361</v>
      </c>
      <c r="D238" s="20" t="s">
        <v>365</v>
      </c>
      <c r="E238" s="20" t="s">
        <v>367</v>
      </c>
      <c r="F238" s="20" t="s">
        <v>381</v>
      </c>
      <c r="G238" s="20">
        <v>552.48</v>
      </c>
      <c r="H238" s="20">
        <v>25</v>
      </c>
      <c r="I238" s="54" t="s">
        <v>38</v>
      </c>
    </row>
    <row r="239" spans="1:9" ht="60" x14ac:dyDescent="0.25">
      <c r="A239" s="49" t="s">
        <v>15</v>
      </c>
      <c r="B239" s="18" t="s">
        <v>364</v>
      </c>
      <c r="C239" s="20" t="s">
        <v>361</v>
      </c>
      <c r="D239" s="20" t="s">
        <v>365</v>
      </c>
      <c r="E239" s="20" t="s">
        <v>382</v>
      </c>
      <c r="F239" s="20" t="s">
        <v>383</v>
      </c>
      <c r="G239" s="20">
        <v>532.13</v>
      </c>
      <c r="H239" s="20">
        <v>25</v>
      </c>
      <c r="I239" s="54" t="s">
        <v>38</v>
      </c>
    </row>
    <row r="240" spans="1:9" ht="60" x14ac:dyDescent="0.25">
      <c r="A240" s="49" t="s">
        <v>15</v>
      </c>
      <c r="B240" s="18" t="s">
        <v>372</v>
      </c>
      <c r="C240" s="20" t="s">
        <v>361</v>
      </c>
      <c r="D240" s="20" t="s">
        <v>365</v>
      </c>
      <c r="E240" s="20" t="s">
        <v>384</v>
      </c>
      <c r="F240" s="20" t="s">
        <v>385</v>
      </c>
      <c r="G240" s="20">
        <v>607.15</v>
      </c>
      <c r="H240" s="20">
        <v>25</v>
      </c>
      <c r="I240" s="54" t="s">
        <v>38</v>
      </c>
    </row>
    <row r="241" spans="1:9" ht="60" x14ac:dyDescent="0.25">
      <c r="A241" s="49" t="s">
        <v>15</v>
      </c>
      <c r="B241" s="18" t="s">
        <v>361</v>
      </c>
      <c r="C241" s="20" t="s">
        <v>361</v>
      </c>
      <c r="D241" s="20" t="s">
        <v>365</v>
      </c>
      <c r="E241" s="20" t="s">
        <v>358</v>
      </c>
      <c r="F241" s="20" t="s">
        <v>386</v>
      </c>
      <c r="G241" s="20">
        <v>532.13</v>
      </c>
      <c r="H241" s="20">
        <v>25</v>
      </c>
      <c r="I241" s="54" t="s">
        <v>38</v>
      </c>
    </row>
    <row r="242" spans="1:9" ht="45" x14ac:dyDescent="0.25">
      <c r="A242" s="49" t="s">
        <v>15</v>
      </c>
      <c r="B242" s="18" t="s">
        <v>360</v>
      </c>
      <c r="C242" s="20" t="s">
        <v>361</v>
      </c>
      <c r="D242" s="20" t="s">
        <v>387</v>
      </c>
      <c r="E242" s="20" t="s">
        <v>77</v>
      </c>
      <c r="F242" s="20" t="s">
        <v>388</v>
      </c>
      <c r="G242" s="20">
        <v>508.37</v>
      </c>
      <c r="H242" s="20">
        <v>25</v>
      </c>
      <c r="I242" s="54" t="s">
        <v>38</v>
      </c>
    </row>
    <row r="243" spans="1:9" ht="45" x14ac:dyDescent="0.25">
      <c r="A243" s="49" t="s">
        <v>15</v>
      </c>
      <c r="B243" s="18" t="s">
        <v>375</v>
      </c>
      <c r="C243" s="20" t="s">
        <v>361</v>
      </c>
      <c r="D243" s="20" t="s">
        <v>365</v>
      </c>
      <c r="E243" s="20" t="s">
        <v>376</v>
      </c>
      <c r="F243" s="20" t="s">
        <v>389</v>
      </c>
      <c r="G243" s="20">
        <v>489.97</v>
      </c>
      <c r="H243" s="20">
        <v>25</v>
      </c>
      <c r="I243" s="54" t="s">
        <v>38</v>
      </c>
    </row>
    <row r="244" spans="1:9" ht="60" x14ac:dyDescent="0.25">
      <c r="A244" s="49" t="s">
        <v>15</v>
      </c>
      <c r="B244" s="18" t="s">
        <v>364</v>
      </c>
      <c r="C244" s="20" t="s">
        <v>361</v>
      </c>
      <c r="D244" s="20" t="s">
        <v>378</v>
      </c>
      <c r="E244" s="20" t="s">
        <v>382</v>
      </c>
      <c r="F244" s="20" t="s">
        <v>383</v>
      </c>
      <c r="G244" s="20">
        <v>1016.73</v>
      </c>
      <c r="H244" s="20">
        <v>50</v>
      </c>
      <c r="I244" s="54" t="s">
        <v>38</v>
      </c>
    </row>
    <row r="245" spans="1:9" ht="60" x14ac:dyDescent="0.25">
      <c r="A245" s="49" t="s">
        <v>15</v>
      </c>
      <c r="B245" s="18" t="s">
        <v>364</v>
      </c>
      <c r="C245" s="20" t="s">
        <v>361</v>
      </c>
      <c r="D245" s="20" t="s">
        <v>365</v>
      </c>
      <c r="E245" s="20" t="s">
        <v>367</v>
      </c>
      <c r="F245" s="20" t="s">
        <v>390</v>
      </c>
      <c r="G245" s="20">
        <v>532.13</v>
      </c>
      <c r="H245" s="20">
        <v>25</v>
      </c>
      <c r="I245" s="54" t="s">
        <v>38</v>
      </c>
    </row>
    <row r="246" spans="1:9" ht="45" x14ac:dyDescent="0.25">
      <c r="A246" s="49" t="s">
        <v>15</v>
      </c>
      <c r="B246" s="18" t="s">
        <v>361</v>
      </c>
      <c r="C246" s="20" t="s">
        <v>361</v>
      </c>
      <c r="D246" s="20" t="s">
        <v>365</v>
      </c>
      <c r="E246" s="20" t="s">
        <v>379</v>
      </c>
      <c r="F246" s="20" t="s">
        <v>380</v>
      </c>
      <c r="G246" s="20">
        <v>569.08000000000004</v>
      </c>
      <c r="H246" s="20">
        <v>25</v>
      </c>
      <c r="I246" s="54" t="s">
        <v>38</v>
      </c>
    </row>
    <row r="247" spans="1:9" ht="60" x14ac:dyDescent="0.25">
      <c r="A247" s="49" t="s">
        <v>15</v>
      </c>
      <c r="B247" s="18" t="s">
        <v>364</v>
      </c>
      <c r="C247" s="20" t="s">
        <v>361</v>
      </c>
      <c r="D247" s="20" t="s">
        <v>365</v>
      </c>
      <c r="E247" s="20" t="s">
        <v>367</v>
      </c>
      <c r="F247" s="20" t="s">
        <v>366</v>
      </c>
      <c r="G247" s="20">
        <v>552.48</v>
      </c>
      <c r="H247" s="20">
        <v>25</v>
      </c>
      <c r="I247" s="54" t="s">
        <v>38</v>
      </c>
    </row>
    <row r="248" spans="1:9" ht="60" x14ac:dyDescent="0.25">
      <c r="A248" s="49" t="s">
        <v>15</v>
      </c>
      <c r="B248" s="18" t="s">
        <v>364</v>
      </c>
      <c r="C248" s="20" t="s">
        <v>361</v>
      </c>
      <c r="D248" s="20" t="s">
        <v>365</v>
      </c>
      <c r="E248" s="20" t="s">
        <v>358</v>
      </c>
      <c r="F248" s="20" t="s">
        <v>381</v>
      </c>
      <c r="G248" s="20">
        <v>552.48</v>
      </c>
      <c r="H248" s="20">
        <v>25</v>
      </c>
      <c r="I248" s="54" t="s">
        <v>38</v>
      </c>
    </row>
    <row r="249" spans="1:9" ht="60" x14ac:dyDescent="0.25">
      <c r="A249" s="49" t="s">
        <v>15</v>
      </c>
      <c r="B249" s="18" t="s">
        <v>364</v>
      </c>
      <c r="C249" s="20" t="s">
        <v>361</v>
      </c>
      <c r="D249" s="20" t="s">
        <v>378</v>
      </c>
      <c r="E249" s="20" t="s">
        <v>367</v>
      </c>
      <c r="F249" s="20" t="s">
        <v>390</v>
      </c>
      <c r="G249" s="20">
        <v>1016.73</v>
      </c>
      <c r="H249" s="20">
        <v>50</v>
      </c>
      <c r="I249" s="54" t="s">
        <v>38</v>
      </c>
    </row>
    <row r="250" spans="1:9" ht="60" x14ac:dyDescent="0.25">
      <c r="A250" s="49">
        <v>5</v>
      </c>
      <c r="B250" s="18" t="s">
        <v>391</v>
      </c>
      <c r="C250" s="20" t="s">
        <v>392</v>
      </c>
      <c r="D250" s="20" t="s">
        <v>393</v>
      </c>
      <c r="E250" s="20" t="s">
        <v>394</v>
      </c>
      <c r="F250" s="20" t="s">
        <v>395</v>
      </c>
      <c r="G250" s="20">
        <v>997</v>
      </c>
      <c r="H250" s="20">
        <v>25</v>
      </c>
      <c r="I250" s="54">
        <v>39.880000000000003</v>
      </c>
    </row>
    <row r="251" spans="1:9" ht="75" x14ac:dyDescent="0.25">
      <c r="A251" s="49" t="s">
        <v>15</v>
      </c>
      <c r="B251" s="18" t="s">
        <v>391</v>
      </c>
      <c r="C251" s="20" t="s">
        <v>392</v>
      </c>
      <c r="D251" s="20" t="s">
        <v>393</v>
      </c>
      <c r="E251" s="20" t="s">
        <v>396</v>
      </c>
      <c r="F251" s="20" t="s">
        <v>397</v>
      </c>
      <c r="G251" s="20">
        <v>997</v>
      </c>
      <c r="H251" s="20">
        <v>25</v>
      </c>
      <c r="I251" s="54" t="s">
        <v>38</v>
      </c>
    </row>
    <row r="252" spans="1:9" ht="135" x14ac:dyDescent="0.25">
      <c r="A252" s="49">
        <v>6</v>
      </c>
      <c r="B252" s="18" t="s">
        <v>398</v>
      </c>
      <c r="C252" s="20" t="s">
        <v>399</v>
      </c>
      <c r="D252" s="20" t="s">
        <v>400</v>
      </c>
      <c r="E252" s="20" t="s">
        <v>75</v>
      </c>
      <c r="F252" s="20" t="s">
        <v>401</v>
      </c>
      <c r="G252" s="20">
        <v>1401.68</v>
      </c>
      <c r="H252" s="20">
        <v>25</v>
      </c>
      <c r="I252" s="54">
        <v>17.61</v>
      </c>
    </row>
    <row r="253" spans="1:9" ht="60" x14ac:dyDescent="0.25">
      <c r="A253" s="49" t="s">
        <v>15</v>
      </c>
      <c r="B253" s="18" t="s">
        <v>398</v>
      </c>
      <c r="C253" s="20" t="s">
        <v>399</v>
      </c>
      <c r="D253" s="20" t="s">
        <v>402</v>
      </c>
      <c r="E253" s="20" t="s">
        <v>74</v>
      </c>
      <c r="F253" s="20" t="s">
        <v>403</v>
      </c>
      <c r="G253" s="20">
        <v>1401.68</v>
      </c>
      <c r="H253" s="20">
        <v>25</v>
      </c>
      <c r="I253" s="54" t="s">
        <v>38</v>
      </c>
    </row>
    <row r="254" spans="1:9" ht="75" x14ac:dyDescent="0.25">
      <c r="A254" s="49" t="s">
        <v>15</v>
      </c>
      <c r="B254" s="18" t="s">
        <v>404</v>
      </c>
      <c r="C254" s="20" t="s">
        <v>399</v>
      </c>
      <c r="D254" s="20" t="s">
        <v>405</v>
      </c>
      <c r="E254" s="20" t="s">
        <v>298</v>
      </c>
      <c r="F254" s="20" t="s">
        <v>406</v>
      </c>
      <c r="G254" s="20">
        <v>2000</v>
      </c>
      <c r="H254" s="20">
        <v>25</v>
      </c>
      <c r="I254" s="54" t="s">
        <v>38</v>
      </c>
    </row>
    <row r="255" spans="1:9" ht="45" x14ac:dyDescent="0.25">
      <c r="A255" s="49" t="s">
        <v>15</v>
      </c>
      <c r="B255" s="18" t="s">
        <v>407</v>
      </c>
      <c r="C255" s="20" t="s">
        <v>399</v>
      </c>
      <c r="D255" s="20" t="s">
        <v>408</v>
      </c>
      <c r="E255" s="20" t="s">
        <v>409</v>
      </c>
      <c r="F255" s="20" t="s">
        <v>410</v>
      </c>
      <c r="G255" s="20">
        <v>4000</v>
      </c>
      <c r="H255" s="20">
        <v>50</v>
      </c>
      <c r="I255" s="54" t="s">
        <v>38</v>
      </c>
    </row>
    <row r="256" spans="1:9" ht="60" x14ac:dyDescent="0.25">
      <c r="A256" s="49" t="s">
        <v>15</v>
      </c>
      <c r="B256" s="18" t="s">
        <v>399</v>
      </c>
      <c r="C256" s="20" t="s">
        <v>399</v>
      </c>
      <c r="D256" s="20" t="s">
        <v>411</v>
      </c>
      <c r="E256" s="20" t="s">
        <v>105</v>
      </c>
      <c r="F256" s="20" t="s">
        <v>412</v>
      </c>
      <c r="G256" s="20">
        <v>1607.19</v>
      </c>
      <c r="H256" s="20">
        <v>25</v>
      </c>
      <c r="I256" s="54" t="s">
        <v>38</v>
      </c>
    </row>
    <row r="257" spans="1:9" ht="75" x14ac:dyDescent="0.25">
      <c r="A257" s="49" t="s">
        <v>15</v>
      </c>
      <c r="B257" s="18" t="s">
        <v>398</v>
      </c>
      <c r="C257" s="20" t="s">
        <v>399</v>
      </c>
      <c r="D257" s="20" t="s">
        <v>402</v>
      </c>
      <c r="E257" s="20" t="s">
        <v>413</v>
      </c>
      <c r="F257" s="20" t="s">
        <v>414</v>
      </c>
      <c r="G257" s="20">
        <v>1401</v>
      </c>
      <c r="H257" s="20">
        <v>25</v>
      </c>
      <c r="I257" s="54" t="s">
        <v>38</v>
      </c>
    </row>
    <row r="258" spans="1:9" ht="75" x14ac:dyDescent="0.25">
      <c r="A258" s="49" t="s">
        <v>15</v>
      </c>
      <c r="B258" s="18" t="s">
        <v>398</v>
      </c>
      <c r="C258" s="20" t="s">
        <v>399</v>
      </c>
      <c r="D258" s="20" t="s">
        <v>400</v>
      </c>
      <c r="E258" s="20" t="s">
        <v>413</v>
      </c>
      <c r="F258" s="20" t="s">
        <v>415</v>
      </c>
      <c r="G258" s="20">
        <v>1401</v>
      </c>
      <c r="H258" s="20">
        <v>25</v>
      </c>
      <c r="I258" s="54" t="s">
        <v>38</v>
      </c>
    </row>
    <row r="259" spans="1:9" ht="60" x14ac:dyDescent="0.25">
      <c r="A259" s="49" t="s">
        <v>15</v>
      </c>
      <c r="B259" s="18" t="s">
        <v>399</v>
      </c>
      <c r="C259" s="20" t="s">
        <v>399</v>
      </c>
      <c r="D259" s="20" t="s">
        <v>416</v>
      </c>
      <c r="E259" s="20" t="s">
        <v>105</v>
      </c>
      <c r="F259" s="20" t="s">
        <v>412</v>
      </c>
      <c r="G259" s="20">
        <v>1607.19</v>
      </c>
      <c r="H259" s="20">
        <v>25</v>
      </c>
      <c r="I259" s="54" t="s">
        <v>38</v>
      </c>
    </row>
    <row r="260" spans="1:9" ht="60" x14ac:dyDescent="0.25">
      <c r="A260" s="49" t="s">
        <v>15</v>
      </c>
      <c r="B260" s="18" t="s">
        <v>398</v>
      </c>
      <c r="C260" s="20" t="s">
        <v>399</v>
      </c>
      <c r="D260" s="20" t="s">
        <v>400</v>
      </c>
      <c r="E260" s="20" t="s">
        <v>74</v>
      </c>
      <c r="F260" s="20" t="s">
        <v>417</v>
      </c>
      <c r="G260" s="20">
        <v>1401.68</v>
      </c>
      <c r="H260" s="20">
        <v>25</v>
      </c>
      <c r="I260" s="54" t="s">
        <v>38</v>
      </c>
    </row>
    <row r="261" spans="1:9" ht="60" x14ac:dyDescent="0.25">
      <c r="A261" s="49" t="s">
        <v>15</v>
      </c>
      <c r="B261" s="18" t="s">
        <v>398</v>
      </c>
      <c r="C261" s="20" t="s">
        <v>399</v>
      </c>
      <c r="D261" s="20" t="s">
        <v>402</v>
      </c>
      <c r="E261" s="20" t="s">
        <v>418</v>
      </c>
      <c r="F261" s="20" t="s">
        <v>419</v>
      </c>
      <c r="G261" s="20">
        <v>1482.2</v>
      </c>
      <c r="H261" s="20">
        <v>25</v>
      </c>
      <c r="I261" s="54" t="s">
        <v>38</v>
      </c>
    </row>
    <row r="262" spans="1:9" ht="60" x14ac:dyDescent="0.25">
      <c r="A262" s="49" t="s">
        <v>15</v>
      </c>
      <c r="B262" s="18" t="s">
        <v>420</v>
      </c>
      <c r="C262" s="20" t="s">
        <v>399</v>
      </c>
      <c r="D262" s="20" t="s">
        <v>421</v>
      </c>
      <c r="E262" s="20" t="s">
        <v>92</v>
      </c>
      <c r="F262" s="20" t="s">
        <v>422</v>
      </c>
      <c r="G262" s="20">
        <v>1400.78</v>
      </c>
      <c r="H262" s="20">
        <v>25</v>
      </c>
      <c r="I262" s="54" t="s">
        <v>38</v>
      </c>
    </row>
    <row r="263" spans="1:9" ht="60" x14ac:dyDescent="0.25">
      <c r="A263" s="49" t="s">
        <v>15</v>
      </c>
      <c r="B263" s="18" t="s">
        <v>399</v>
      </c>
      <c r="C263" s="20" t="s">
        <v>399</v>
      </c>
      <c r="D263" s="20" t="s">
        <v>416</v>
      </c>
      <c r="E263" s="20" t="s">
        <v>105</v>
      </c>
      <c r="F263" s="20" t="s">
        <v>423</v>
      </c>
      <c r="G263" s="20">
        <v>1558.56</v>
      </c>
      <c r="H263" s="20">
        <v>25</v>
      </c>
      <c r="I263" s="54" t="s">
        <v>38</v>
      </c>
    </row>
    <row r="264" spans="1:9" ht="60" x14ac:dyDescent="0.25">
      <c r="A264" s="49" t="s">
        <v>15</v>
      </c>
      <c r="B264" s="18" t="s">
        <v>399</v>
      </c>
      <c r="C264" s="20" t="s">
        <v>399</v>
      </c>
      <c r="D264" s="20" t="s">
        <v>424</v>
      </c>
      <c r="E264" s="20" t="s">
        <v>425</v>
      </c>
      <c r="F264" s="20" t="s">
        <v>426</v>
      </c>
      <c r="G264" s="20">
        <v>440.32</v>
      </c>
      <c r="H264" s="20">
        <v>25</v>
      </c>
      <c r="I264" s="54" t="s">
        <v>38</v>
      </c>
    </row>
    <row r="265" spans="1:9" ht="45" x14ac:dyDescent="0.25">
      <c r="A265" s="49" t="s">
        <v>15</v>
      </c>
      <c r="B265" s="18" t="s">
        <v>398</v>
      </c>
      <c r="C265" s="20" t="s">
        <v>399</v>
      </c>
      <c r="D265" s="20" t="s">
        <v>427</v>
      </c>
      <c r="E265" s="20" t="s">
        <v>428</v>
      </c>
      <c r="F265" s="20" t="s">
        <v>429</v>
      </c>
      <c r="G265" s="20">
        <v>1400</v>
      </c>
      <c r="H265" s="20">
        <v>25</v>
      </c>
      <c r="I265" s="54" t="s">
        <v>38</v>
      </c>
    </row>
    <row r="266" spans="1:9" ht="60" x14ac:dyDescent="0.25">
      <c r="A266" s="49" t="s">
        <v>15</v>
      </c>
      <c r="B266" s="18" t="s">
        <v>430</v>
      </c>
      <c r="C266" s="20" t="s">
        <v>399</v>
      </c>
      <c r="D266" s="20" t="s">
        <v>431</v>
      </c>
      <c r="E266" s="20" t="s">
        <v>432</v>
      </c>
      <c r="F266" s="20" t="s">
        <v>433</v>
      </c>
      <c r="G266" s="20">
        <v>892.99</v>
      </c>
      <c r="H266" s="20">
        <v>50</v>
      </c>
      <c r="I266" s="54" t="s">
        <v>38</v>
      </c>
    </row>
    <row r="267" spans="1:9" ht="45" x14ac:dyDescent="0.25">
      <c r="A267" s="49" t="s">
        <v>15</v>
      </c>
      <c r="B267" s="18" t="s">
        <v>398</v>
      </c>
      <c r="C267" s="20" t="s">
        <v>399</v>
      </c>
      <c r="D267" s="20" t="s">
        <v>434</v>
      </c>
      <c r="E267" s="20" t="s">
        <v>435</v>
      </c>
      <c r="F267" s="20" t="s">
        <v>436</v>
      </c>
      <c r="G267" s="20">
        <v>108.5</v>
      </c>
      <c r="H267" s="20">
        <v>5</v>
      </c>
      <c r="I267" s="54" t="s">
        <v>38</v>
      </c>
    </row>
    <row r="268" spans="1:9" ht="60" x14ac:dyDescent="0.25">
      <c r="A268" s="49" t="s">
        <v>15</v>
      </c>
      <c r="B268" s="18" t="s">
        <v>399</v>
      </c>
      <c r="C268" s="20" t="s">
        <v>399</v>
      </c>
      <c r="D268" s="20" t="s">
        <v>437</v>
      </c>
      <c r="E268" s="20" t="s">
        <v>79</v>
      </c>
      <c r="F268" s="20" t="s">
        <v>438</v>
      </c>
      <c r="G268" s="20">
        <v>2000</v>
      </c>
      <c r="H268" s="20">
        <v>25</v>
      </c>
      <c r="I268" s="54" t="s">
        <v>38</v>
      </c>
    </row>
    <row r="269" spans="1:9" ht="75" x14ac:dyDescent="0.25">
      <c r="A269" s="49" t="s">
        <v>15</v>
      </c>
      <c r="B269" s="18" t="s">
        <v>399</v>
      </c>
      <c r="C269" s="20" t="s">
        <v>399</v>
      </c>
      <c r="D269" s="20" t="s">
        <v>416</v>
      </c>
      <c r="E269" s="20" t="s">
        <v>306</v>
      </c>
      <c r="F269" s="20" t="s">
        <v>439</v>
      </c>
      <c r="G269" s="20">
        <v>2000</v>
      </c>
      <c r="H269" s="20">
        <v>25</v>
      </c>
      <c r="I269" s="54" t="s">
        <v>38</v>
      </c>
    </row>
    <row r="270" spans="1:9" ht="45" x14ac:dyDescent="0.25">
      <c r="A270" s="49" t="s">
        <v>15</v>
      </c>
      <c r="B270" s="18" t="s">
        <v>440</v>
      </c>
      <c r="C270" s="20" t="s">
        <v>399</v>
      </c>
      <c r="D270" s="20" t="s">
        <v>441</v>
      </c>
      <c r="E270" s="20" t="s">
        <v>89</v>
      </c>
      <c r="F270" s="20" t="s">
        <v>442</v>
      </c>
      <c r="G270" s="20">
        <v>1427.16</v>
      </c>
      <c r="H270" s="20">
        <v>25</v>
      </c>
      <c r="I270" s="54" t="s">
        <v>38</v>
      </c>
    </row>
    <row r="271" spans="1:9" ht="60" x14ac:dyDescent="0.25">
      <c r="A271" s="49" t="s">
        <v>15</v>
      </c>
      <c r="B271" s="18" t="s">
        <v>398</v>
      </c>
      <c r="C271" s="20" t="s">
        <v>399</v>
      </c>
      <c r="D271" s="20" t="s">
        <v>443</v>
      </c>
      <c r="E271" s="20" t="s">
        <v>444</v>
      </c>
      <c r="F271" s="20" t="s">
        <v>445</v>
      </c>
      <c r="G271" s="20">
        <v>535</v>
      </c>
      <c r="H271" s="20">
        <v>25</v>
      </c>
      <c r="I271" s="54" t="s">
        <v>38</v>
      </c>
    </row>
    <row r="272" spans="1:9" ht="45" x14ac:dyDescent="0.25">
      <c r="A272" s="49" t="s">
        <v>15</v>
      </c>
      <c r="B272" s="18" t="s">
        <v>440</v>
      </c>
      <c r="C272" s="20" t="s">
        <v>399</v>
      </c>
      <c r="D272" s="20" t="s">
        <v>446</v>
      </c>
      <c r="E272" s="20" t="s">
        <v>89</v>
      </c>
      <c r="F272" s="20" t="s">
        <v>442</v>
      </c>
      <c r="G272" s="20">
        <v>1446.21</v>
      </c>
      <c r="H272" s="20">
        <v>25</v>
      </c>
      <c r="I272" s="54" t="s">
        <v>38</v>
      </c>
    </row>
    <row r="273" spans="1:9" ht="90" x14ac:dyDescent="0.25">
      <c r="A273" s="49" t="s">
        <v>15</v>
      </c>
      <c r="B273" s="18" t="s">
        <v>398</v>
      </c>
      <c r="C273" s="20" t="s">
        <v>399</v>
      </c>
      <c r="D273" s="20" t="s">
        <v>434</v>
      </c>
      <c r="E273" s="20" t="s">
        <v>357</v>
      </c>
      <c r="F273" s="20" t="s">
        <v>436</v>
      </c>
      <c r="G273" s="20">
        <v>108.5</v>
      </c>
      <c r="H273" s="20">
        <v>5</v>
      </c>
      <c r="I273" s="54" t="s">
        <v>38</v>
      </c>
    </row>
    <row r="274" spans="1:9" ht="60" x14ac:dyDescent="0.25">
      <c r="A274" s="49" t="s">
        <v>15</v>
      </c>
      <c r="B274" s="18" t="s">
        <v>399</v>
      </c>
      <c r="C274" s="20" t="s">
        <v>399</v>
      </c>
      <c r="D274" s="20" t="s">
        <v>447</v>
      </c>
      <c r="E274" s="20" t="s">
        <v>105</v>
      </c>
      <c r="F274" s="20" t="s">
        <v>412</v>
      </c>
      <c r="G274" s="20">
        <v>1607.19</v>
      </c>
      <c r="H274" s="20">
        <v>25</v>
      </c>
      <c r="I274" s="54" t="s">
        <v>38</v>
      </c>
    </row>
    <row r="275" spans="1:9" ht="60" x14ac:dyDescent="0.25">
      <c r="A275" s="49" t="s">
        <v>15</v>
      </c>
      <c r="B275" s="18" t="s">
        <v>398</v>
      </c>
      <c r="C275" s="20" t="s">
        <v>399</v>
      </c>
      <c r="D275" s="20" t="s">
        <v>402</v>
      </c>
      <c r="E275" s="20" t="s">
        <v>448</v>
      </c>
      <c r="F275" s="20" t="s">
        <v>449</v>
      </c>
      <c r="G275" s="20">
        <v>1404.25</v>
      </c>
      <c r="H275" s="20">
        <v>25</v>
      </c>
      <c r="I275" s="54" t="s">
        <v>38</v>
      </c>
    </row>
    <row r="276" spans="1:9" ht="60" x14ac:dyDescent="0.25">
      <c r="A276" s="49" t="s">
        <v>15</v>
      </c>
      <c r="B276" s="18" t="s">
        <v>399</v>
      </c>
      <c r="C276" s="20" t="s">
        <v>399</v>
      </c>
      <c r="D276" s="20" t="s">
        <v>450</v>
      </c>
      <c r="E276" s="20" t="s">
        <v>425</v>
      </c>
      <c r="F276" s="20" t="s">
        <v>426</v>
      </c>
      <c r="G276" s="20">
        <v>880.65</v>
      </c>
      <c r="H276" s="20">
        <v>50</v>
      </c>
      <c r="I276" s="54" t="s">
        <v>38</v>
      </c>
    </row>
    <row r="277" spans="1:9" ht="60" x14ac:dyDescent="0.25">
      <c r="A277" s="49" t="s">
        <v>15</v>
      </c>
      <c r="B277" s="18" t="s">
        <v>399</v>
      </c>
      <c r="C277" s="20" t="s">
        <v>399</v>
      </c>
      <c r="D277" s="20" t="s">
        <v>451</v>
      </c>
      <c r="E277" s="20" t="s">
        <v>105</v>
      </c>
      <c r="F277" s="20" t="s">
        <v>423</v>
      </c>
      <c r="G277" s="20">
        <v>1558.56</v>
      </c>
      <c r="H277" s="20">
        <v>25</v>
      </c>
      <c r="I277" s="54" t="s">
        <v>38</v>
      </c>
    </row>
    <row r="278" spans="1:9" ht="75" x14ac:dyDescent="0.25">
      <c r="A278" s="49" t="s">
        <v>15</v>
      </c>
      <c r="B278" s="18" t="s">
        <v>398</v>
      </c>
      <c r="C278" s="20" t="s">
        <v>399</v>
      </c>
      <c r="D278" s="20" t="s">
        <v>402</v>
      </c>
      <c r="E278" s="20" t="s">
        <v>413</v>
      </c>
      <c r="F278" s="20" t="s">
        <v>415</v>
      </c>
      <c r="G278" s="20">
        <v>1401</v>
      </c>
      <c r="H278" s="20">
        <v>25</v>
      </c>
      <c r="I278" s="54" t="s">
        <v>38</v>
      </c>
    </row>
    <row r="279" spans="1:9" ht="45" x14ac:dyDescent="0.25">
      <c r="A279" s="49" t="s">
        <v>15</v>
      </c>
      <c r="B279" s="18" t="s">
        <v>420</v>
      </c>
      <c r="C279" s="20" t="s">
        <v>399</v>
      </c>
      <c r="D279" s="20" t="s">
        <v>402</v>
      </c>
      <c r="E279" s="20" t="s">
        <v>452</v>
      </c>
      <c r="F279" s="20" t="s">
        <v>453</v>
      </c>
      <c r="G279" s="20">
        <v>1400.78</v>
      </c>
      <c r="H279" s="20">
        <v>25</v>
      </c>
      <c r="I279" s="54" t="s">
        <v>38</v>
      </c>
    </row>
    <row r="280" spans="1:9" ht="75" x14ac:dyDescent="0.25">
      <c r="A280" s="49" t="s">
        <v>15</v>
      </c>
      <c r="B280" s="18" t="s">
        <v>399</v>
      </c>
      <c r="C280" s="20" t="s">
        <v>399</v>
      </c>
      <c r="D280" s="20" t="s">
        <v>400</v>
      </c>
      <c r="E280" s="20" t="s">
        <v>76</v>
      </c>
      <c r="F280" s="20" t="s">
        <v>454</v>
      </c>
      <c r="G280" s="20">
        <v>1300</v>
      </c>
      <c r="H280" s="20">
        <v>25</v>
      </c>
      <c r="I280" s="54" t="s">
        <v>38</v>
      </c>
    </row>
    <row r="281" spans="1:9" ht="60" x14ac:dyDescent="0.25">
      <c r="A281" s="49" t="s">
        <v>15</v>
      </c>
      <c r="B281" s="18" t="s">
        <v>399</v>
      </c>
      <c r="C281" s="20" t="s">
        <v>399</v>
      </c>
      <c r="D281" s="20" t="s">
        <v>411</v>
      </c>
      <c r="E281" s="20" t="s">
        <v>105</v>
      </c>
      <c r="F281" s="20" t="s">
        <v>455</v>
      </c>
      <c r="G281" s="20">
        <v>1558.56</v>
      </c>
      <c r="H281" s="20">
        <v>25</v>
      </c>
      <c r="I281" s="54" t="s">
        <v>38</v>
      </c>
    </row>
    <row r="282" spans="1:9" ht="60" x14ac:dyDescent="0.25">
      <c r="A282" s="49" t="s">
        <v>15</v>
      </c>
      <c r="B282" s="18" t="s">
        <v>399</v>
      </c>
      <c r="C282" s="20" t="s">
        <v>399</v>
      </c>
      <c r="D282" s="20" t="s">
        <v>451</v>
      </c>
      <c r="E282" s="20" t="s">
        <v>105</v>
      </c>
      <c r="F282" s="20" t="s">
        <v>412</v>
      </c>
      <c r="G282" s="20">
        <v>1607.19</v>
      </c>
      <c r="H282" s="20">
        <v>25</v>
      </c>
      <c r="I282" s="54" t="s">
        <v>38</v>
      </c>
    </row>
    <row r="283" spans="1:9" ht="60" x14ac:dyDescent="0.25">
      <c r="A283" s="49" t="s">
        <v>15</v>
      </c>
      <c r="B283" s="18" t="s">
        <v>399</v>
      </c>
      <c r="C283" s="20" t="s">
        <v>399</v>
      </c>
      <c r="D283" s="20" t="s">
        <v>456</v>
      </c>
      <c r="E283" s="20" t="s">
        <v>105</v>
      </c>
      <c r="F283" s="20" t="s">
        <v>457</v>
      </c>
      <c r="G283" s="20">
        <v>3008.8</v>
      </c>
      <c r="H283" s="20">
        <v>50</v>
      </c>
      <c r="I283" s="54" t="s">
        <v>38</v>
      </c>
    </row>
    <row r="284" spans="1:9" ht="75" x14ac:dyDescent="0.25">
      <c r="A284" s="49" t="s">
        <v>15</v>
      </c>
      <c r="B284" s="18" t="s">
        <v>398</v>
      </c>
      <c r="C284" s="20" t="s">
        <v>399</v>
      </c>
      <c r="D284" s="20" t="s">
        <v>402</v>
      </c>
      <c r="E284" s="20" t="s">
        <v>458</v>
      </c>
      <c r="F284" s="20" t="s">
        <v>459</v>
      </c>
      <c r="G284" s="20">
        <v>1404.25</v>
      </c>
      <c r="H284" s="20">
        <v>25</v>
      </c>
      <c r="I284" s="54" t="s">
        <v>38</v>
      </c>
    </row>
    <row r="285" spans="1:9" ht="45" x14ac:dyDescent="0.25">
      <c r="A285" s="49" t="s">
        <v>15</v>
      </c>
      <c r="B285" s="18" t="s">
        <v>398</v>
      </c>
      <c r="C285" s="20" t="s">
        <v>399</v>
      </c>
      <c r="D285" s="20" t="s">
        <v>460</v>
      </c>
      <c r="E285" s="20" t="s">
        <v>359</v>
      </c>
      <c r="F285" s="20" t="s">
        <v>461</v>
      </c>
      <c r="G285" s="20">
        <v>1352.14</v>
      </c>
      <c r="H285" s="20">
        <v>25</v>
      </c>
      <c r="I285" s="54" t="s">
        <v>38</v>
      </c>
    </row>
    <row r="286" spans="1:9" ht="75" x14ac:dyDescent="0.25">
      <c r="A286" s="49" t="s">
        <v>15</v>
      </c>
      <c r="B286" s="18" t="s">
        <v>398</v>
      </c>
      <c r="C286" s="20" t="s">
        <v>399</v>
      </c>
      <c r="D286" s="20" t="s">
        <v>400</v>
      </c>
      <c r="E286" s="20" t="s">
        <v>413</v>
      </c>
      <c r="F286" s="20" t="s">
        <v>414</v>
      </c>
      <c r="G286" s="20">
        <v>1401</v>
      </c>
      <c r="H286" s="20">
        <v>25</v>
      </c>
      <c r="I286" s="54" t="s">
        <v>38</v>
      </c>
    </row>
    <row r="287" spans="1:9" ht="60" x14ac:dyDescent="0.25">
      <c r="A287" s="49" t="s">
        <v>15</v>
      </c>
      <c r="B287" s="18" t="s">
        <v>399</v>
      </c>
      <c r="C287" s="20" t="s">
        <v>399</v>
      </c>
      <c r="D287" s="20" t="s">
        <v>400</v>
      </c>
      <c r="E287" s="20" t="s">
        <v>79</v>
      </c>
      <c r="F287" s="20" t="s">
        <v>462</v>
      </c>
      <c r="G287" s="20">
        <v>2000</v>
      </c>
      <c r="H287" s="20">
        <v>25</v>
      </c>
      <c r="I287" s="54" t="s">
        <v>38</v>
      </c>
    </row>
    <row r="288" spans="1:9" ht="75" x14ac:dyDescent="0.25">
      <c r="A288" s="49" t="s">
        <v>15</v>
      </c>
      <c r="B288" s="18" t="s">
        <v>463</v>
      </c>
      <c r="C288" s="20" t="s">
        <v>399</v>
      </c>
      <c r="D288" s="20" t="s">
        <v>400</v>
      </c>
      <c r="E288" s="20" t="s">
        <v>367</v>
      </c>
      <c r="F288" s="20" t="s">
        <v>464</v>
      </c>
      <c r="G288" s="20">
        <v>1400</v>
      </c>
      <c r="H288" s="20">
        <v>25</v>
      </c>
      <c r="I288" s="54" t="s">
        <v>38</v>
      </c>
    </row>
    <row r="289" spans="1:9" ht="60" x14ac:dyDescent="0.25">
      <c r="A289" s="49" t="s">
        <v>15</v>
      </c>
      <c r="B289" s="18" t="s">
        <v>399</v>
      </c>
      <c r="C289" s="20" t="s">
        <v>399</v>
      </c>
      <c r="D289" s="20" t="s">
        <v>465</v>
      </c>
      <c r="E289" s="20" t="s">
        <v>105</v>
      </c>
      <c r="F289" s="20" t="s">
        <v>457</v>
      </c>
      <c r="G289" s="20">
        <v>3008.8</v>
      </c>
      <c r="H289" s="20">
        <v>50</v>
      </c>
      <c r="I289" s="54" t="s">
        <v>38</v>
      </c>
    </row>
    <row r="290" spans="1:9" ht="60" x14ac:dyDescent="0.25">
      <c r="A290" s="49" t="s">
        <v>15</v>
      </c>
      <c r="B290" s="18" t="s">
        <v>420</v>
      </c>
      <c r="C290" s="20" t="s">
        <v>399</v>
      </c>
      <c r="D290" s="20" t="s">
        <v>434</v>
      </c>
      <c r="E290" s="20" t="s">
        <v>92</v>
      </c>
      <c r="F290" s="20" t="s">
        <v>466</v>
      </c>
      <c r="G290" s="20">
        <v>105.61</v>
      </c>
      <c r="H290" s="20">
        <v>5</v>
      </c>
      <c r="I290" s="54" t="s">
        <v>38</v>
      </c>
    </row>
    <row r="291" spans="1:9" ht="60" x14ac:dyDescent="0.25">
      <c r="A291" s="49" t="s">
        <v>15</v>
      </c>
      <c r="B291" s="18" t="s">
        <v>399</v>
      </c>
      <c r="C291" s="20" t="s">
        <v>399</v>
      </c>
      <c r="D291" s="20" t="s">
        <v>467</v>
      </c>
      <c r="E291" s="20" t="s">
        <v>105</v>
      </c>
      <c r="F291" s="20" t="s">
        <v>457</v>
      </c>
      <c r="G291" s="20">
        <v>3008.8</v>
      </c>
      <c r="H291" s="20">
        <v>50</v>
      </c>
      <c r="I291" s="54" t="s">
        <v>38</v>
      </c>
    </row>
    <row r="292" spans="1:9" ht="60" x14ac:dyDescent="0.25">
      <c r="A292" s="49" t="s">
        <v>15</v>
      </c>
      <c r="B292" s="18" t="s">
        <v>430</v>
      </c>
      <c r="C292" s="20" t="s">
        <v>399</v>
      </c>
      <c r="D292" s="20" t="s">
        <v>468</v>
      </c>
      <c r="E292" s="20" t="s">
        <v>432</v>
      </c>
      <c r="F292" s="20" t="s">
        <v>433</v>
      </c>
      <c r="G292" s="20">
        <v>1331.6</v>
      </c>
      <c r="H292" s="20">
        <v>25</v>
      </c>
      <c r="I292" s="54" t="s">
        <v>38</v>
      </c>
    </row>
    <row r="293" spans="1:9" ht="135" x14ac:dyDescent="0.25">
      <c r="A293" s="49" t="s">
        <v>15</v>
      </c>
      <c r="B293" s="18" t="s">
        <v>398</v>
      </c>
      <c r="C293" s="20" t="s">
        <v>399</v>
      </c>
      <c r="D293" s="20" t="s">
        <v>400</v>
      </c>
      <c r="E293" s="20" t="s">
        <v>75</v>
      </c>
      <c r="F293" s="20" t="s">
        <v>401</v>
      </c>
      <c r="G293" s="20">
        <v>1401.68</v>
      </c>
      <c r="H293" s="20">
        <v>25</v>
      </c>
      <c r="I293" s="54" t="s">
        <v>38</v>
      </c>
    </row>
    <row r="294" spans="1:9" ht="75" x14ac:dyDescent="0.25">
      <c r="A294" s="49" t="s">
        <v>15</v>
      </c>
      <c r="B294" s="18" t="s">
        <v>398</v>
      </c>
      <c r="C294" s="20" t="s">
        <v>399</v>
      </c>
      <c r="D294" s="20" t="s">
        <v>408</v>
      </c>
      <c r="E294" s="20" t="s">
        <v>458</v>
      </c>
      <c r="F294" s="20" t="s">
        <v>469</v>
      </c>
      <c r="G294" s="20">
        <v>2604</v>
      </c>
      <c r="H294" s="20">
        <v>50</v>
      </c>
      <c r="I294" s="54" t="s">
        <v>38</v>
      </c>
    </row>
    <row r="295" spans="1:9" ht="120" x14ac:dyDescent="0.25">
      <c r="A295" s="49" t="s">
        <v>15</v>
      </c>
      <c r="B295" s="18" t="s">
        <v>398</v>
      </c>
      <c r="C295" s="20" t="s">
        <v>399</v>
      </c>
      <c r="D295" s="20" t="s">
        <v>402</v>
      </c>
      <c r="E295" s="20" t="s">
        <v>101</v>
      </c>
      <c r="F295" s="20" t="s">
        <v>419</v>
      </c>
      <c r="G295" s="20">
        <v>1482.2</v>
      </c>
      <c r="H295" s="20">
        <v>25</v>
      </c>
      <c r="I295" s="54" t="s">
        <v>38</v>
      </c>
    </row>
    <row r="296" spans="1:9" ht="75" x14ac:dyDescent="0.25">
      <c r="A296" s="49" t="s">
        <v>15</v>
      </c>
      <c r="B296" s="18" t="s">
        <v>404</v>
      </c>
      <c r="C296" s="20" t="s">
        <v>399</v>
      </c>
      <c r="D296" s="20" t="s">
        <v>405</v>
      </c>
      <c r="E296" s="20" t="s">
        <v>298</v>
      </c>
      <c r="F296" s="20" t="s">
        <v>406</v>
      </c>
      <c r="G296" s="20">
        <v>2000</v>
      </c>
      <c r="H296" s="20">
        <v>25</v>
      </c>
      <c r="I296" s="54" t="s">
        <v>38</v>
      </c>
    </row>
    <row r="297" spans="1:9" ht="60" x14ac:dyDescent="0.25">
      <c r="A297" s="49" t="s">
        <v>15</v>
      </c>
      <c r="B297" s="18" t="s">
        <v>398</v>
      </c>
      <c r="C297" s="20" t="s">
        <v>399</v>
      </c>
      <c r="D297" s="20" t="s">
        <v>400</v>
      </c>
      <c r="E297" s="20" t="s">
        <v>74</v>
      </c>
      <c r="F297" s="20" t="s">
        <v>417</v>
      </c>
      <c r="G297" s="20">
        <v>1401.68</v>
      </c>
      <c r="H297" s="20">
        <v>25</v>
      </c>
      <c r="I297" s="54" t="s">
        <v>38</v>
      </c>
    </row>
    <row r="298" spans="1:9" ht="75" x14ac:dyDescent="0.25">
      <c r="A298" s="49" t="s">
        <v>15</v>
      </c>
      <c r="B298" s="18" t="s">
        <v>404</v>
      </c>
      <c r="C298" s="20" t="s">
        <v>399</v>
      </c>
      <c r="D298" s="20" t="s">
        <v>470</v>
      </c>
      <c r="E298" s="20" t="s">
        <v>306</v>
      </c>
      <c r="F298" s="20" t="s">
        <v>471</v>
      </c>
      <c r="G298" s="20">
        <v>2000</v>
      </c>
      <c r="H298" s="20">
        <v>25</v>
      </c>
      <c r="I298" s="54" t="s">
        <v>38</v>
      </c>
    </row>
    <row r="299" spans="1:9" ht="60" x14ac:dyDescent="0.25">
      <c r="A299" s="49" t="s">
        <v>15</v>
      </c>
      <c r="B299" s="18" t="s">
        <v>399</v>
      </c>
      <c r="C299" s="20" t="s">
        <v>399</v>
      </c>
      <c r="D299" s="20" t="s">
        <v>447</v>
      </c>
      <c r="E299" s="20" t="s">
        <v>105</v>
      </c>
      <c r="F299" s="20" t="s">
        <v>423</v>
      </c>
      <c r="G299" s="20">
        <v>1558.56</v>
      </c>
      <c r="H299" s="20">
        <v>25</v>
      </c>
      <c r="I299" s="54" t="s">
        <v>38</v>
      </c>
    </row>
    <row r="300" spans="1:9" ht="60" x14ac:dyDescent="0.25">
      <c r="A300" s="49" t="s">
        <v>15</v>
      </c>
      <c r="B300" s="18" t="s">
        <v>420</v>
      </c>
      <c r="C300" s="20" t="s">
        <v>399</v>
      </c>
      <c r="D300" s="20" t="s">
        <v>402</v>
      </c>
      <c r="E300" s="20" t="s">
        <v>452</v>
      </c>
      <c r="F300" s="20" t="s">
        <v>472</v>
      </c>
      <c r="G300" s="20">
        <v>1400.78</v>
      </c>
      <c r="H300" s="20">
        <v>25</v>
      </c>
      <c r="I300" s="54" t="s">
        <v>38</v>
      </c>
    </row>
    <row r="301" spans="1:9" ht="135" x14ac:dyDescent="0.25">
      <c r="A301" s="49" t="s">
        <v>15</v>
      </c>
      <c r="B301" s="18" t="s">
        <v>398</v>
      </c>
      <c r="C301" s="20" t="s">
        <v>399</v>
      </c>
      <c r="D301" s="20" t="s">
        <v>402</v>
      </c>
      <c r="E301" s="20" t="s">
        <v>75</v>
      </c>
      <c r="F301" s="20" t="s">
        <v>401</v>
      </c>
      <c r="G301" s="20">
        <v>1401.68</v>
      </c>
      <c r="H301" s="20">
        <v>25</v>
      </c>
      <c r="I301" s="54" t="s">
        <v>38</v>
      </c>
    </row>
    <row r="302" spans="1:9" ht="75" x14ac:dyDescent="0.25">
      <c r="A302" s="49" t="s">
        <v>15</v>
      </c>
      <c r="B302" s="18" t="s">
        <v>399</v>
      </c>
      <c r="C302" s="20" t="s">
        <v>399</v>
      </c>
      <c r="D302" s="20" t="s">
        <v>416</v>
      </c>
      <c r="E302" s="20" t="s">
        <v>306</v>
      </c>
      <c r="F302" s="20" t="s">
        <v>439</v>
      </c>
      <c r="G302" s="20">
        <v>2000</v>
      </c>
      <c r="H302" s="20">
        <v>25</v>
      </c>
      <c r="I302" s="54" t="s">
        <v>38</v>
      </c>
    </row>
    <row r="303" spans="1:9" ht="45" x14ac:dyDescent="0.25">
      <c r="A303" s="49" t="s">
        <v>15</v>
      </c>
      <c r="B303" s="18" t="s">
        <v>430</v>
      </c>
      <c r="C303" s="20" t="s">
        <v>399</v>
      </c>
      <c r="D303" s="20" t="s">
        <v>473</v>
      </c>
      <c r="E303" s="20" t="s">
        <v>432</v>
      </c>
      <c r="F303" s="20" t="s">
        <v>474</v>
      </c>
      <c r="G303" s="20">
        <v>1331.6</v>
      </c>
      <c r="H303" s="20">
        <v>25</v>
      </c>
      <c r="I303" s="54" t="s">
        <v>38</v>
      </c>
    </row>
    <row r="304" spans="1:9" ht="120" x14ac:dyDescent="0.25">
      <c r="A304" s="49" t="s">
        <v>15</v>
      </c>
      <c r="B304" s="18" t="s">
        <v>398</v>
      </c>
      <c r="C304" s="20" t="s">
        <v>399</v>
      </c>
      <c r="D304" s="20" t="s">
        <v>402</v>
      </c>
      <c r="E304" s="20" t="s">
        <v>101</v>
      </c>
      <c r="F304" s="20" t="s">
        <v>475</v>
      </c>
      <c r="G304" s="20">
        <v>1482.2</v>
      </c>
      <c r="H304" s="20">
        <v>25</v>
      </c>
      <c r="I304" s="54" t="s">
        <v>38</v>
      </c>
    </row>
    <row r="305" spans="1:9" ht="75" x14ac:dyDescent="0.25">
      <c r="A305" s="49" t="s">
        <v>15</v>
      </c>
      <c r="B305" s="18" t="s">
        <v>404</v>
      </c>
      <c r="C305" s="20" t="s">
        <v>399</v>
      </c>
      <c r="D305" s="20" t="s">
        <v>416</v>
      </c>
      <c r="E305" s="20" t="s">
        <v>306</v>
      </c>
      <c r="F305" s="20" t="s">
        <v>476</v>
      </c>
      <c r="G305" s="20">
        <v>2000</v>
      </c>
      <c r="H305" s="20">
        <v>25</v>
      </c>
      <c r="I305" s="54" t="s">
        <v>38</v>
      </c>
    </row>
    <row r="306" spans="1:9" ht="120" x14ac:dyDescent="0.25">
      <c r="A306" s="49" t="s">
        <v>15</v>
      </c>
      <c r="B306" s="18" t="s">
        <v>398</v>
      </c>
      <c r="C306" s="20" t="s">
        <v>399</v>
      </c>
      <c r="D306" s="20" t="s">
        <v>402</v>
      </c>
      <c r="E306" s="20" t="s">
        <v>101</v>
      </c>
      <c r="F306" s="20" t="s">
        <v>419</v>
      </c>
      <c r="G306" s="20">
        <v>1482.2</v>
      </c>
      <c r="H306" s="20">
        <v>25</v>
      </c>
      <c r="I306" s="54" t="s">
        <v>38</v>
      </c>
    </row>
    <row r="307" spans="1:9" ht="281.10000000000002" customHeight="1" x14ac:dyDescent="0.25">
      <c r="A307" s="40">
        <v>7</v>
      </c>
      <c r="B307" s="36" t="s">
        <v>493</v>
      </c>
      <c r="C307" s="38" t="s">
        <v>493</v>
      </c>
      <c r="D307" s="38" t="s">
        <v>494</v>
      </c>
      <c r="E307" s="38" t="s">
        <v>271</v>
      </c>
      <c r="F307" s="38" t="s">
        <v>495</v>
      </c>
      <c r="G307" s="38">
        <v>120.5</v>
      </c>
      <c r="H307" s="38">
        <v>10</v>
      </c>
      <c r="I307" s="39">
        <v>12.05</v>
      </c>
    </row>
  </sheetData>
  <mergeCells count="14">
    <mergeCell ref="A252:A306"/>
    <mergeCell ref="I252:I306"/>
    <mergeCell ref="A231:A249"/>
    <mergeCell ref="I231:I249"/>
    <mergeCell ref="A250:A251"/>
    <mergeCell ref="I250:I251"/>
    <mergeCell ref="A1:I1"/>
    <mergeCell ref="A2:I2"/>
    <mergeCell ref="A123:A155"/>
    <mergeCell ref="I123:I155"/>
    <mergeCell ref="A156:A230"/>
    <mergeCell ref="I156:I230"/>
    <mergeCell ref="A5:A122"/>
    <mergeCell ref="I5:I122"/>
  </mergeCells>
  <pageMargins left="0.39370078740157483" right="0.39370078740157483" top="0.39370078740157483" bottom="0.39370078740157483" header="0" footer="0"/>
  <pageSetup paperSize="9" scale="50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2"/>
  <sheetViews>
    <sheetView view="pageBreakPreview" zoomScale="60" zoomScaleNormal="100" workbookViewId="0">
      <selection activeCell="C7" sqref="C7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47" t="s">
        <v>41</v>
      </c>
      <c r="B1" s="47"/>
      <c r="C1" s="47"/>
      <c r="D1" s="47"/>
      <c r="E1" s="47"/>
      <c r="F1" s="47"/>
      <c r="G1" s="47"/>
      <c r="H1" s="47"/>
      <c r="I1" s="47"/>
    </row>
    <row r="2" spans="1:9" ht="75" customHeight="1" x14ac:dyDescent="0.25">
      <c r="A2" s="61" t="s">
        <v>42</v>
      </c>
      <c r="B2" s="61"/>
      <c r="C2" s="61"/>
      <c r="D2" s="61"/>
      <c r="E2" s="61"/>
      <c r="F2" s="61"/>
      <c r="G2" s="61"/>
      <c r="H2" s="61"/>
      <c r="I2" s="61"/>
    </row>
    <row r="3" spans="1:9" ht="103.5" customHeight="1" x14ac:dyDescent="0.25">
      <c r="A3" s="62"/>
      <c r="B3" s="62"/>
      <c r="C3" s="62"/>
      <c r="D3" s="62"/>
      <c r="E3" s="62"/>
      <c r="F3" s="62"/>
      <c r="G3" s="62"/>
      <c r="H3" s="62"/>
      <c r="I3" s="62"/>
    </row>
    <row r="4" spans="1:9" ht="31.5" customHeight="1" x14ac:dyDescent="0.25">
      <c r="A4" s="21"/>
      <c r="B4" s="21"/>
      <c r="C4" s="21"/>
      <c r="D4" s="21"/>
      <c r="E4" s="21"/>
      <c r="F4" s="21"/>
      <c r="G4" s="21"/>
      <c r="H4" s="21"/>
      <c r="I4" s="21"/>
    </row>
    <row r="5" spans="1:9" ht="93" customHeight="1" x14ac:dyDescent="0.25">
      <c r="A5" s="17" t="s">
        <v>2</v>
      </c>
      <c r="B5" s="20" t="s">
        <v>3</v>
      </c>
      <c r="C5" s="20" t="s">
        <v>43</v>
      </c>
      <c r="D5" s="20" t="s">
        <v>44</v>
      </c>
      <c r="E5" s="20" t="s">
        <v>24</v>
      </c>
      <c r="F5" s="22" t="s">
        <v>45</v>
      </c>
      <c r="G5" s="22" t="s">
        <v>11</v>
      </c>
      <c r="H5" s="22" t="s">
        <v>12</v>
      </c>
      <c r="I5" s="20" t="s">
        <v>46</v>
      </c>
    </row>
    <row r="6" spans="1:9" ht="86.1" customHeight="1" x14ac:dyDescent="0.25">
      <c r="A6" s="63">
        <v>1</v>
      </c>
      <c r="B6" s="18" t="s">
        <v>53</v>
      </c>
      <c r="C6" s="23" t="s">
        <v>477</v>
      </c>
      <c r="D6" s="18" t="s">
        <v>478</v>
      </c>
      <c r="E6" s="18">
        <v>10</v>
      </c>
      <c r="F6" s="18" t="s">
        <v>479</v>
      </c>
      <c r="G6" s="18">
        <v>7.68</v>
      </c>
      <c r="H6" s="18">
        <v>10</v>
      </c>
      <c r="I6" s="54">
        <v>8.89</v>
      </c>
    </row>
    <row r="7" spans="1:9" ht="86.1" customHeight="1" x14ac:dyDescent="0.25">
      <c r="A7" s="63">
        <v>2</v>
      </c>
      <c r="B7" s="18" t="s">
        <v>55</v>
      </c>
      <c r="C7" s="24" t="s">
        <v>477</v>
      </c>
      <c r="D7" s="18" t="s">
        <v>480</v>
      </c>
      <c r="E7" s="18">
        <v>20</v>
      </c>
      <c r="F7" s="18" t="s">
        <v>481</v>
      </c>
      <c r="G7" s="18">
        <v>15.7</v>
      </c>
      <c r="H7" s="18">
        <v>10</v>
      </c>
      <c r="I7" s="54">
        <v>2.48</v>
      </c>
    </row>
    <row r="8" spans="1:9" ht="86.1" customHeight="1" x14ac:dyDescent="0.25">
      <c r="A8" s="63">
        <v>3</v>
      </c>
      <c r="B8" s="18" t="s">
        <v>57</v>
      </c>
      <c r="C8" s="25" t="s">
        <v>477</v>
      </c>
      <c r="D8" s="18" t="s">
        <v>482</v>
      </c>
      <c r="E8" s="18">
        <v>30</v>
      </c>
      <c r="F8" s="18" t="s">
        <v>483</v>
      </c>
      <c r="G8" s="18">
        <v>0</v>
      </c>
      <c r="H8" s="18">
        <v>10</v>
      </c>
      <c r="I8" s="54">
        <v>1.43</v>
      </c>
    </row>
    <row r="9" spans="1:9" ht="86.1" customHeight="1" x14ac:dyDescent="0.25">
      <c r="A9" s="63">
        <v>4</v>
      </c>
      <c r="B9" s="18" t="s">
        <v>60</v>
      </c>
      <c r="C9" s="26" t="s">
        <v>477</v>
      </c>
      <c r="D9" s="18" t="s">
        <v>484</v>
      </c>
      <c r="E9" s="18">
        <v>25</v>
      </c>
      <c r="F9" s="18" t="s">
        <v>70</v>
      </c>
      <c r="G9" s="18">
        <v>9.98</v>
      </c>
      <c r="H9" s="18">
        <v>10</v>
      </c>
      <c r="I9" s="54">
        <v>20.329999999999998</v>
      </c>
    </row>
    <row r="10" spans="1:9" ht="86.1" customHeight="1" x14ac:dyDescent="0.25">
      <c r="A10" s="63">
        <v>5</v>
      </c>
      <c r="B10" s="18" t="s">
        <v>62</v>
      </c>
      <c r="C10" s="27" t="s">
        <v>477</v>
      </c>
      <c r="D10" s="18" t="s">
        <v>485</v>
      </c>
      <c r="E10" s="18">
        <v>25</v>
      </c>
      <c r="F10" s="18" t="s">
        <v>486</v>
      </c>
      <c r="G10" s="18">
        <v>0</v>
      </c>
      <c r="H10" s="18">
        <v>10</v>
      </c>
      <c r="I10" s="54">
        <v>39.53</v>
      </c>
    </row>
    <row r="11" spans="1:9" ht="86.1" customHeight="1" x14ac:dyDescent="0.25">
      <c r="A11" s="63">
        <v>6</v>
      </c>
      <c r="B11" s="18" t="s">
        <v>64</v>
      </c>
      <c r="C11" s="19"/>
      <c r="D11" s="18">
        <v>0</v>
      </c>
      <c r="E11" s="18">
        <v>0</v>
      </c>
      <c r="F11" s="18" t="s">
        <v>487</v>
      </c>
      <c r="G11" s="18">
        <v>0</v>
      </c>
      <c r="H11" s="18">
        <v>0</v>
      </c>
      <c r="I11" s="54">
        <v>0</v>
      </c>
    </row>
    <row r="12" spans="1:9" ht="56.1" customHeight="1" x14ac:dyDescent="0.25">
      <c r="A12" s="41">
        <v>7</v>
      </c>
      <c r="B12" s="36" t="s">
        <v>490</v>
      </c>
      <c r="C12" s="37"/>
      <c r="D12" s="36">
        <v>0</v>
      </c>
      <c r="E12" s="36">
        <v>0</v>
      </c>
      <c r="F12" s="36" t="s">
        <v>487</v>
      </c>
      <c r="G12" s="36">
        <v>0</v>
      </c>
      <c r="H12" s="36">
        <v>0</v>
      </c>
      <c r="I12" s="39">
        <v>0</v>
      </c>
    </row>
  </sheetData>
  <mergeCells count="15">
    <mergeCell ref="A11"/>
    <mergeCell ref="I11"/>
    <mergeCell ref="A9"/>
    <mergeCell ref="I9"/>
    <mergeCell ref="A8"/>
    <mergeCell ref="I8"/>
    <mergeCell ref="A6"/>
    <mergeCell ref="I6"/>
    <mergeCell ref="A10"/>
    <mergeCell ref="I10"/>
    <mergeCell ref="A1:I1"/>
    <mergeCell ref="A2:I2"/>
    <mergeCell ref="A3:I3"/>
    <mergeCell ref="A7"/>
    <mergeCell ref="I7"/>
  </mergeCells>
  <hyperlinks>
    <hyperlink ref="C6" r:id="rId1" xr:uid="{00000000-0004-0000-0300-000003000000}"/>
    <hyperlink ref="C7" r:id="rId2" xr:uid="{00000000-0004-0000-0300-000005000000}"/>
    <hyperlink ref="C8" r:id="rId3" xr:uid="{00000000-0004-0000-0300-000006000000}"/>
    <hyperlink ref="C9" r:id="rId4" xr:uid="{00000000-0004-0000-0300-00000F000000}"/>
    <hyperlink ref="C10" r:id="rId5" xr:uid="{00000000-0004-0000-0300-000011000000}"/>
  </hyperlinks>
  <pageMargins left="0.39370078740157483" right="0.39370078740157483" top="0.39370078740157483" bottom="0.39370078740157483" header="0" footer="0"/>
  <pageSetup paperSize="9" scale="75" fitToHeight="0" orientation="landscape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2026-04-10T09:16:22Z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