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hanova\Desktop\Эл. магазин\2026\Картриджи\"/>
    </mc:Choice>
  </mc:AlternateContent>
  <bookViews>
    <workbookView xWindow="0" yWindow="465" windowWidth="28800" windowHeight="14235" tabRatio="500"/>
  </bookViews>
  <sheets>
    <sheet name="Лист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9" i="1" l="1"/>
  <c r="H8" i="1"/>
  <c r="I8" i="1" s="1"/>
  <c r="H7" i="1" l="1"/>
</calcChain>
</file>

<file path=xl/sharedStrings.xml><?xml version="1.0" encoding="utf-8"?>
<sst xmlns="http://schemas.openxmlformats.org/spreadsheetml/2006/main" count="20" uniqueCount="19">
  <si>
    <t>№ п/п</t>
  </si>
  <si>
    <t>Наименование услуг, товара</t>
  </si>
  <si>
    <t>Ед. изм.</t>
  </si>
  <si>
    <t>Кол-во</t>
  </si>
  <si>
    <t>Предложение 1</t>
  </si>
  <si>
    <t>Предложение 2</t>
  </si>
  <si>
    <t>Предложение 3</t>
  </si>
  <si>
    <t>Средняя цена за единицу услуги, товара</t>
  </si>
  <si>
    <t>Общая цена услуг, товаров</t>
  </si>
  <si>
    <t>1</t>
  </si>
  <si>
    <t>2</t>
  </si>
  <si>
    <t>ИТОГО</t>
  </si>
  <si>
    <t>ДАТА РАСЧЕТА</t>
  </si>
  <si>
    <t>шт</t>
  </si>
  <si>
    <t>70</t>
  </si>
  <si>
    <t>Расчет начальной (максимальной) цены договора на осуществление закупки картриджей</t>
  </si>
  <si>
    <t>Комплект картриджей Kyocera TK-5240</t>
  </si>
  <si>
    <t>комп</t>
  </si>
  <si>
    <t xml:space="preserve">Картридж  83X CF283X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</si>
</sst>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₽&quot;;[Red]\-#,##0\ &quot;₽&quot;"/>
    <numFmt numFmtId="164" formatCode="#,##0.00\ &quot;₽&quot;"/>
    <numFmt numFmtId="165" formatCode="#,##0.00_ ;[Red]\-#,##0.00\ "/>
  </numFmts>
  <fonts count="11" x14ac:knownFonts="1">
    <font>
      <sz val="12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1" fillId="0" borderId="0" xfId="0" applyNumberFormat="1" applyFont="1" applyFill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/>
    <xf numFmtId="14" fontId="9" fillId="0" borderId="0" xfId="0" applyNumberFormat="1" applyFont="1" applyAlignment="1">
      <alignment horizontal="left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6" fontId="5" fillId="0" borderId="2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4" fontId="5" fillId="2" borderId="3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11</xdr:row>
      <xdr:rowOff>50800</xdr:rowOff>
    </xdr:from>
    <xdr:to>
      <xdr:col>7</xdr:col>
      <xdr:colOff>0</xdr:colOff>
      <xdr:row>30</xdr:row>
      <xdr:rowOff>0</xdr:rowOff>
    </xdr:to>
    <xdr:pic>
      <xdr:nvPicPr>
        <xdr:cNvPr id="2" name="Рисунок 1" descr="QIP Shot - Screen 14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500" y="4368800"/>
          <a:ext cx="8191500" cy="308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31</xdr:row>
      <xdr:rowOff>152400</xdr:rowOff>
    </xdr:from>
    <xdr:to>
      <xdr:col>7</xdr:col>
      <xdr:colOff>0</xdr:colOff>
      <xdr:row>51</xdr:row>
      <xdr:rowOff>25400</xdr:rowOff>
    </xdr:to>
    <xdr:pic>
      <xdr:nvPicPr>
        <xdr:cNvPr id="3" name="Рисунок 2" descr="QIP Shot - Screen 14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900" y="7772400"/>
          <a:ext cx="8166100" cy="3175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selection activeCell="I18" sqref="I18"/>
    </sheetView>
  </sheetViews>
  <sheetFormatPr defaultColWidth="9.125" defaultRowHeight="12.75" x14ac:dyDescent="0.2"/>
  <cols>
    <col min="1" max="1" width="5.625" style="1" customWidth="1"/>
    <col min="2" max="2" width="36" style="1" customWidth="1"/>
    <col min="3" max="3" width="8.5" style="1" customWidth="1"/>
    <col min="4" max="4" width="8.125" style="1" customWidth="1"/>
    <col min="5" max="5" width="18" style="2" customWidth="1"/>
    <col min="6" max="6" width="18.375" style="2" customWidth="1"/>
    <col min="7" max="7" width="18.625" style="2" customWidth="1"/>
    <col min="8" max="8" width="16.375" style="3" customWidth="1"/>
    <col min="9" max="9" width="18.375" style="3" customWidth="1"/>
    <col min="10" max="10" width="17.5" style="1" customWidth="1"/>
    <col min="11" max="11" width="16.125" style="1" customWidth="1"/>
    <col min="12" max="16384" width="9.125" style="1"/>
  </cols>
  <sheetData>
    <row r="1" spans="1:11" x14ac:dyDescent="0.2">
      <c r="B1" s="1" t="s">
        <v>12</v>
      </c>
    </row>
    <row r="2" spans="1:11" x14ac:dyDescent="0.2">
      <c r="A2" s="20"/>
      <c r="B2" s="20"/>
      <c r="C2" s="20"/>
      <c r="D2" s="20"/>
      <c r="E2" s="20"/>
      <c r="F2" s="4"/>
      <c r="G2" s="4"/>
    </row>
    <row r="3" spans="1:11" ht="20.25" x14ac:dyDescent="0.2">
      <c r="A3" s="21" t="s">
        <v>15</v>
      </c>
      <c r="B3" s="21"/>
      <c r="C3" s="21"/>
      <c r="D3" s="21"/>
      <c r="E3" s="21"/>
      <c r="F3" s="22"/>
      <c r="G3" s="22"/>
      <c r="H3" s="22"/>
      <c r="I3" s="22"/>
      <c r="J3" s="22"/>
      <c r="K3" s="22"/>
    </row>
    <row r="4" spans="1:11" x14ac:dyDescent="0.2">
      <c r="A4" s="23"/>
      <c r="B4" s="23"/>
      <c r="C4" s="23"/>
      <c r="D4" s="23"/>
      <c r="E4" s="24"/>
      <c r="F4" s="5"/>
      <c r="G4" s="5"/>
    </row>
    <row r="5" spans="1:11" s="6" customFormat="1" ht="15.6" customHeight="1" x14ac:dyDescent="0.25">
      <c r="A5" s="25" t="s">
        <v>0</v>
      </c>
      <c r="B5" s="25" t="s">
        <v>1</v>
      </c>
      <c r="C5" s="25" t="s">
        <v>2</v>
      </c>
      <c r="D5" s="25" t="s">
        <v>3</v>
      </c>
      <c r="E5" s="26" t="s">
        <v>4</v>
      </c>
      <c r="F5" s="26" t="s">
        <v>5</v>
      </c>
      <c r="G5" s="26" t="s">
        <v>6</v>
      </c>
      <c r="H5" s="28" t="s">
        <v>7</v>
      </c>
      <c r="I5" s="30" t="s">
        <v>8</v>
      </c>
    </row>
    <row r="6" spans="1:11" s="6" customFormat="1" ht="15.75" x14ac:dyDescent="0.25">
      <c r="A6" s="25"/>
      <c r="B6" s="25"/>
      <c r="C6" s="25"/>
      <c r="D6" s="25"/>
      <c r="E6" s="27"/>
      <c r="F6" s="27"/>
      <c r="G6" s="27"/>
      <c r="H6" s="29"/>
      <c r="I6" s="30"/>
    </row>
    <row r="7" spans="1:11" s="6" customFormat="1" ht="15.75" x14ac:dyDescent="0.25">
      <c r="A7" s="10" t="s">
        <v>9</v>
      </c>
      <c r="B7" s="13" t="s">
        <v>16</v>
      </c>
      <c r="C7" s="14" t="s">
        <v>17</v>
      </c>
      <c r="D7" s="14" t="s">
        <v>10</v>
      </c>
      <c r="E7" s="12">
        <v>3039</v>
      </c>
      <c r="F7" s="11">
        <v>5642</v>
      </c>
      <c r="G7" s="11">
        <v>4490</v>
      </c>
      <c r="H7" s="15">
        <f>AVERAGE(E7:G7)</f>
        <v>4390.333333333333</v>
      </c>
      <c r="I7" s="15">
        <v>8780.66</v>
      </c>
    </row>
    <row r="8" spans="1:11" s="6" customFormat="1" ht="15.75" x14ac:dyDescent="0.25">
      <c r="A8" s="31" t="s">
        <v>10</v>
      </c>
      <c r="B8" s="13" t="s">
        <v>18</v>
      </c>
      <c r="C8" s="16" t="s">
        <v>13</v>
      </c>
      <c r="D8" s="16" t="s">
        <v>14</v>
      </c>
      <c r="E8" s="15">
        <v>705.6</v>
      </c>
      <c r="F8" s="15">
        <v>471</v>
      </c>
      <c r="G8" s="15">
        <v>720</v>
      </c>
      <c r="H8" s="15">
        <f>AVERAGE(E8:G8)</f>
        <v>632.19999999999993</v>
      </c>
      <c r="I8" s="15">
        <f>H8*D8</f>
        <v>44253.999999999993</v>
      </c>
    </row>
    <row r="9" spans="1:11" s="7" customFormat="1" ht="15.75" x14ac:dyDescent="0.25">
      <c r="A9" s="17" t="s">
        <v>11</v>
      </c>
      <c r="B9" s="18"/>
      <c r="C9" s="18"/>
      <c r="D9" s="18"/>
      <c r="E9" s="18"/>
      <c r="F9" s="18"/>
      <c r="G9" s="18"/>
      <c r="H9" s="19"/>
      <c r="I9" s="15">
        <f>SUM(I7:I8)</f>
        <v>53034.659999999989</v>
      </c>
      <c r="J9" s="15"/>
    </row>
    <row r="14" spans="1:11" s="8" customFormat="1" x14ac:dyDescent="0.2"/>
    <row r="15" spans="1:11" s="8" customFormat="1" x14ac:dyDescent="0.2">
      <c r="B15" s="9"/>
    </row>
    <row r="16" spans="1:11" s="8" customFormat="1" x14ac:dyDescent="0.2"/>
    <row r="17" s="8" customFormat="1" x14ac:dyDescent="0.2"/>
    <row r="18" s="8" customFormat="1" x14ac:dyDescent="0.2"/>
    <row r="19" s="8" customFormat="1" x14ac:dyDescent="0.2"/>
    <row r="20" s="8" customFormat="1" x14ac:dyDescent="0.2"/>
    <row r="21" s="8" customFormat="1" x14ac:dyDescent="0.2"/>
    <row r="22" s="8" customFormat="1" x14ac:dyDescent="0.2"/>
    <row r="23" s="8" customFormat="1" x14ac:dyDescent="0.2"/>
    <row r="24" s="8" customFormat="1" x14ac:dyDescent="0.2"/>
    <row r="25" s="8" customFormat="1" x14ac:dyDescent="0.2"/>
    <row r="26" s="8" customFormat="1" x14ac:dyDescent="0.2"/>
    <row r="27" s="8" customFormat="1" x14ac:dyDescent="0.2"/>
    <row r="28" s="8" customFormat="1" x14ac:dyDescent="0.2"/>
    <row r="29" s="8" customFormat="1" x14ac:dyDescent="0.2"/>
    <row r="30" s="8" customFormat="1" x14ac:dyDescent="0.2"/>
    <row r="31" s="8" customFormat="1" x14ac:dyDescent="0.2"/>
    <row r="32" s="8" customFormat="1" x14ac:dyDescent="0.2"/>
    <row r="33" s="8" customFormat="1" x14ac:dyDescent="0.2"/>
    <row r="34" s="8" customFormat="1" x14ac:dyDescent="0.2"/>
    <row r="35" s="8" customFormat="1" x14ac:dyDescent="0.2"/>
    <row r="36" s="8" customFormat="1" x14ac:dyDescent="0.2"/>
    <row r="37" s="8" customFormat="1" x14ac:dyDescent="0.2"/>
    <row r="38" s="8" customFormat="1" x14ac:dyDescent="0.2"/>
    <row r="39" s="8" customFormat="1" x14ac:dyDescent="0.2"/>
    <row r="40" s="8" customFormat="1" x14ac:dyDescent="0.2"/>
    <row r="41" s="8" customFormat="1" x14ac:dyDescent="0.2"/>
    <row r="42" s="8" customFormat="1" x14ac:dyDescent="0.2"/>
    <row r="43" s="8" customFormat="1" x14ac:dyDescent="0.2"/>
    <row r="44" s="8" customFormat="1" x14ac:dyDescent="0.2"/>
  </sheetData>
  <mergeCells count="13">
    <mergeCell ref="A9:H9"/>
    <mergeCell ref="A2:E2"/>
    <mergeCell ref="A3:K3"/>
    <mergeCell ref="A4:E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Татьяна Ушанова</cp:lastModifiedBy>
  <dcterms:created xsi:type="dcterms:W3CDTF">2018-01-30T14:26:27Z</dcterms:created>
  <dcterms:modified xsi:type="dcterms:W3CDTF">2026-04-13T07:32:27Z</dcterms:modified>
</cp:coreProperties>
</file>