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\RedirFolder\e.tihanova\Desktop\Доп.обор. ФИЗИКА,музыка,ИЗО\Для аукционов\физика\СТУЛЬЯ ФИЗИКА\"/>
    </mc:Choice>
  </mc:AlternateContent>
  <bookViews>
    <workbookView xWindow="0" yWindow="0" windowWidth="28590" windowHeight="1167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H10" i="1" l="1"/>
  <c r="N10" i="1" s="1"/>
  <c r="K10" i="1"/>
  <c r="L10" i="1"/>
  <c r="N11" i="1" l="1"/>
  <c r="M10" i="1"/>
</calcChain>
</file>

<file path=xl/sharedStrings.xml><?xml version="1.0" encoding="utf-8"?>
<sst xmlns="http://schemas.openxmlformats.org/spreadsheetml/2006/main" count="25" uniqueCount="25">
  <si>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</si>
  <si>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</si>
  <si>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</si>
  <si>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</si>
  <si>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</si>
  <si>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</si>
  <si>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</si>
  <si>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</si>
  <si>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</si>
  <si>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</si>
  <si>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</si>
  <si>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</si>
  <si>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</si>
  <si>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</si>
  <si>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</si>
  <si>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</si>
  <si>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</si>
  <si>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</si>
  <si>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</si>
  <si>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Приложение 1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</si>
  <si>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</si>
  <si>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</si>
  <si>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</si>
  <si>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>14=8*9/10</t>
  </si>
  <si>
    <t xml:space="preserve">Стул лабораторный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</si>
</sst>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₽"/>
    <numFmt numFmtId="165" formatCode="#,##0.00\ _₽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39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164" fontId="7" fillId="2" borderId="0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5" fontId="7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workbookViewId="0">
      <selection activeCell="E14" sqref="E14"/>
    </sheetView>
  </sheetViews>
  <sheetFormatPr defaultRowHeight="15" x14ac:dyDescent="0.25"/>
  <cols>
    <col min="1" max="1" width="7" customWidth="1"/>
    <col min="2" max="2" width="27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6" t="s">
        <v>19</v>
      </c>
      <c r="M1" s="26"/>
      <c r="N1" s="26"/>
    </row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25">
      <c r="A3" s="28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5.75" x14ac:dyDescent="0.25">
      <c r="A4" s="29" t="s">
        <v>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75" x14ac:dyDescent="0.25">
      <c r="A5" s="29" t="s">
        <v>20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15" customHeight="1" x14ac:dyDescent="0.25">
      <c r="A7" s="30" t="s">
        <v>3</v>
      </c>
      <c r="B7" s="32" t="s">
        <v>4</v>
      </c>
      <c r="C7" s="34" t="s">
        <v>5</v>
      </c>
      <c r="D7" s="35"/>
      <c r="E7" s="35"/>
      <c r="F7" s="35"/>
      <c r="G7" s="35"/>
      <c r="H7" s="36"/>
      <c r="I7" s="32" t="s">
        <v>6</v>
      </c>
      <c r="J7" s="32" t="s">
        <v>7</v>
      </c>
      <c r="K7" s="38" t="s">
        <v>8</v>
      </c>
      <c r="L7" s="38"/>
      <c r="M7" s="38"/>
      <c r="N7" s="3" t="s">
        <v>22</v>
      </c>
    </row>
    <row r="8" spans="1:14" ht="89.25" x14ac:dyDescent="0.25">
      <c r="A8" s="31"/>
      <c r="B8" s="33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7"/>
      <c r="J8" s="37"/>
      <c r="K8" s="6" t="s">
        <v>14</v>
      </c>
      <c r="L8" s="7" t="s">
        <v>15</v>
      </c>
      <c r="M8" s="18" t="s">
        <v>21</v>
      </c>
      <c r="N8" s="8"/>
    </row>
    <row r="9" spans="1:14" ht="54" x14ac:dyDescent="0.25">
      <c r="A9" s="16">
        <v>1</v>
      </c>
      <c r="B9" s="17">
        <v>2</v>
      </c>
      <c r="C9" s="17">
        <v>3</v>
      </c>
      <c r="D9" s="17">
        <v>4</v>
      </c>
      <c r="E9" s="9">
        <v>5</v>
      </c>
      <c r="F9" s="9">
        <v>6</v>
      </c>
      <c r="G9" s="9">
        <v>7</v>
      </c>
      <c r="H9" s="9" t="s">
        <v>16</v>
      </c>
      <c r="I9" s="17">
        <v>9</v>
      </c>
      <c r="J9" s="9" t="s">
        <v>17</v>
      </c>
      <c r="K9" s="10" t="s">
        <v>18</v>
      </c>
      <c r="L9" s="10">
        <v>12</v>
      </c>
      <c r="M9" s="10">
        <v>13</v>
      </c>
      <c r="N9" s="9" t="s">
        <v>23</v>
      </c>
    </row>
    <row r="10" spans="1:14" ht="48" customHeight="1" x14ac:dyDescent="0.25">
      <c r="A10" s="16">
        <v>5</v>
      </c>
      <c r="B10" s="17" t="s">
        <v>24</v>
      </c>
      <c r="C10" s="21">
        <v>20600</v>
      </c>
      <c r="D10" s="21">
        <v>20000</v>
      </c>
      <c r="E10" s="22">
        <v>21194</v>
      </c>
      <c r="F10" s="9"/>
      <c r="G10" s="9"/>
      <c r="H10" s="20">
        <f t="shared" ref="H10" si="0">C10+D10+E10+F10+G10</f>
        <v>61794</v>
      </c>
      <c r="I10" s="17">
        <v>12</v>
      </c>
      <c r="J10" s="9">
        <v>3</v>
      </c>
      <c r="K10" s="12">
        <f t="shared" ref="K10" si="1">AVERAGE(C10:G10)</f>
        <v>20598</v>
      </c>
      <c r="L10" s="12">
        <f t="shared" ref="L10" si="2">STDEV(C10:G10)</f>
        <v>597.00251255752687</v>
      </c>
      <c r="M10" s="13">
        <f t="shared" ref="M10" si="3">L10/K10</f>
        <v>2.8983518426911683E-2</v>
      </c>
      <c r="N10" s="11">
        <f t="shared" ref="N10" si="4">ROUND(H10*I10/J10,1)</f>
        <v>247176</v>
      </c>
    </row>
    <row r="11" spans="1:14" x14ac:dyDescent="0.25">
      <c r="A11" s="23"/>
      <c r="B11" s="24"/>
      <c r="C11" s="24"/>
      <c r="D11" s="24"/>
      <c r="E11" s="25"/>
      <c r="F11" s="25"/>
      <c r="G11" s="25"/>
      <c r="H11" s="25"/>
      <c r="I11" s="25"/>
      <c r="J11" s="25"/>
      <c r="K11" s="25"/>
      <c r="L11" s="25"/>
      <c r="M11" s="14"/>
      <c r="N11" s="15">
        <f>SUM(N10:N10)</f>
        <v>247176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D13" s="19"/>
    </row>
  </sheetData>
  <mergeCells count="12"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8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Тиханова</cp:lastModifiedBy>
  <cp:lastPrinted>2022-05-31T11:59:51Z</cp:lastPrinted>
  <dcterms:created xsi:type="dcterms:W3CDTF">2016-09-26T13:34:20Z</dcterms:created>
  <dcterms:modified xsi:type="dcterms:W3CDTF">2026-04-09T11:40:42Z</dcterms:modified>
</cp:coreProperties>
</file>