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стрелец\Пуск Стрелец\"/>
    </mc:Choice>
  </mc:AlternateContent>
  <xr:revisionPtr revIDLastSave="0" documentId="13_ncr:1_{B9A86695-96A0-4E77-9496-AD0074D69AE5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сби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K7" i="1"/>
  <c r="J7" i="1"/>
  <c r="F7" i="1"/>
  <c r="E7" i="1"/>
  <c r="L7" i="1" l="1"/>
</calcChain>
</file>

<file path=xl/sharedStrings.xml><?xml version="1.0" encoding="utf-8"?>
<sst xmlns="http://schemas.openxmlformats.org/spreadsheetml/2006/main" count="21" uniqueCount="21">
  <si>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</si>
  <si>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</si>
  <si>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</si>
  <si>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</si>
  <si>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</si>
  <si>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</si>
  <si>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</si>
  <si>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</si>
  <si>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</si>
  <si>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</si>
  <si>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</si>
  <si>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</si>
  <si>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Пусконаладочные работы и программирование объектового каналообразующего оборудования ПАК «Стрелец-Мониторинг»</t>
  </si>
  <si>
    <t>усл.ед.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</si>
  <si>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</si>
  <si>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</si>
  <si>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</si>
  <si>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</si>
  <si>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Исполнитель 1 вх. № б/н от 09.02.2026</t>
  </si>
  <si>
    <t>Исполнитель 2 вх. № б/н от 10.02.2026</t>
  </si>
  <si>
    <t>Исполнитель 3 вх. № б/н от 10.02.2026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</si>
</sst>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\ ##0.00"/>
  </numFmts>
  <fonts count="9" x14ac:knownFonts="1">
    <font>
      <sz val="11"/>
      <color indexed="8"/>
      <name val="Calibri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wrapText="1"/>
    </xf>
    <xf numFmtId="168" fontId="1" fillId="2" borderId="0" xfId="0" applyNumberFormat="1" applyFont="1" applyFill="1"/>
    <xf numFmtId="168" fontId="1" fillId="0" borderId="0" xfId="0" applyNumberFormat="1" applyFont="1"/>
    <xf numFmtId="168" fontId="2" fillId="2" borderId="7" xfId="0" applyNumberFormat="1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168" fontId="2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8" fontId="3" fillId="2" borderId="2" xfId="0" applyNumberFormat="1" applyFont="1" applyFill="1" applyBorder="1" applyAlignment="1">
      <alignment horizontal="center" vertical="center" wrapText="1"/>
    </xf>
    <xf numFmtId="168" fontId="5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8" fontId="6" fillId="2" borderId="2" xfId="0" applyNumberFormat="1" applyFont="1" applyFill="1" applyBorder="1" applyAlignment="1">
      <alignment horizontal="center"/>
    </xf>
    <xf numFmtId="168" fontId="3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/>
    <xf numFmtId="168" fontId="1" fillId="0" borderId="2" xfId="0" applyNumberFormat="1" applyFont="1" applyBorder="1"/>
    <xf numFmtId="10" fontId="3" fillId="2" borderId="2" xfId="0" applyNumberFormat="1" applyFont="1" applyFill="1" applyBorder="1" applyAlignment="1">
      <alignment horizontal="center" vertical="center" wrapText="1"/>
    </xf>
    <xf numFmtId="168" fontId="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168" fontId="1" fillId="0" borderId="0" xfId="0" applyNumberFormat="1" applyFont="1" applyAlignment="1">
      <alignment horizontal="center" wrapText="1"/>
    </xf>
    <xf numFmtId="168" fontId="2" fillId="2" borderId="2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168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168" fontId="2" fillId="2" borderId="7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14"/>
  <sheetViews>
    <sheetView tabSelected="1" zoomScale="85" zoomScaleNormal="85" workbookViewId="0">
      <selection activeCell="J13" sqref="J13"/>
    </sheetView>
  </sheetViews>
  <sheetFormatPr defaultColWidth="9.140625" defaultRowHeight="15.75" x14ac:dyDescent="0.25"/>
  <cols>
    <col min="1" max="1" width="9.140625" style="2"/>
    <col min="2" max="2" width="60.42578125" style="3" customWidth="1"/>
    <col min="3" max="3" width="16" style="3" customWidth="1"/>
    <col min="4" max="4" width="10.7109375" style="1" customWidth="1"/>
    <col min="5" max="5" width="13.28515625" style="4" customWidth="1"/>
    <col min="6" max="6" width="15.28515625" style="1" customWidth="1"/>
    <col min="7" max="7" width="19.5703125" style="4" customWidth="1"/>
    <col min="8" max="9" width="20.28515625" style="4" customWidth="1"/>
    <col min="10" max="10" width="16.28515625" style="2" customWidth="1"/>
    <col min="11" max="11" width="17.140625" style="2" customWidth="1"/>
    <col min="12" max="12" width="10.7109375" style="5" customWidth="1"/>
    <col min="13" max="16384" width="9.140625" style="2"/>
  </cols>
  <sheetData>
    <row r="1" spans="1:12" ht="122.25" customHeight="1" x14ac:dyDescent="0.25">
      <c r="B1" s="24" t="s">
        <v>0</v>
      </c>
      <c r="C1" s="24"/>
      <c r="D1" s="24"/>
      <c r="E1" s="24"/>
      <c r="F1" s="24"/>
      <c r="G1" s="25"/>
      <c r="H1" s="25"/>
      <c r="I1" s="25"/>
      <c r="J1" s="24"/>
      <c r="K1" s="24"/>
    </row>
    <row r="2" spans="1:12" ht="3" customHeight="1" x14ac:dyDescent="0.25"/>
    <row r="3" spans="1:12" hidden="1" x14ac:dyDescent="0.25"/>
    <row r="4" spans="1:12" ht="54" customHeight="1" x14ac:dyDescent="0.25">
      <c r="A4" s="30" t="s">
        <v>1</v>
      </c>
      <c r="B4" s="32" t="s">
        <v>2</v>
      </c>
      <c r="C4" s="34" t="s">
        <v>3</v>
      </c>
      <c r="D4" s="36" t="s">
        <v>4</v>
      </c>
      <c r="E4" s="26" t="s">
        <v>5</v>
      </c>
      <c r="F4" s="39" t="s">
        <v>6</v>
      </c>
      <c r="G4" s="26" t="s">
        <v>7</v>
      </c>
      <c r="H4" s="26"/>
      <c r="I4" s="26"/>
      <c r="J4" s="20"/>
      <c r="K4" s="20"/>
      <c r="L4" s="21"/>
    </row>
    <row r="5" spans="1:12" x14ac:dyDescent="0.25">
      <c r="A5" s="30"/>
      <c r="B5" s="32"/>
      <c r="C5" s="35"/>
      <c r="D5" s="36"/>
      <c r="E5" s="26"/>
      <c r="F5" s="39"/>
      <c r="G5" s="26" t="s">
        <v>8</v>
      </c>
      <c r="H5" s="26"/>
      <c r="I5" s="26"/>
      <c r="J5" s="20"/>
      <c r="K5" s="20"/>
      <c r="L5" s="21"/>
    </row>
    <row r="6" spans="1:12" s="1" customFormat="1" ht="93" customHeight="1" x14ac:dyDescent="0.25">
      <c r="A6" s="31"/>
      <c r="B6" s="33"/>
      <c r="C6" s="35"/>
      <c r="D6" s="37"/>
      <c r="E6" s="38"/>
      <c r="F6" s="40"/>
      <c r="G6" s="8" t="s">
        <v>18</v>
      </c>
      <c r="H6" s="8" t="s">
        <v>19</v>
      </c>
      <c r="I6" s="8" t="s">
        <v>20</v>
      </c>
      <c r="J6" s="7" t="s">
        <v>9</v>
      </c>
      <c r="K6" s="7" t="s">
        <v>10</v>
      </c>
      <c r="L6" s="6" t="s">
        <v>11</v>
      </c>
    </row>
    <row r="7" spans="1:12" s="1" customFormat="1" ht="74.099999999999994" customHeight="1" x14ac:dyDescent="0.25">
      <c r="A7" s="9">
        <v>1</v>
      </c>
      <c r="B7" s="10" t="s">
        <v>12</v>
      </c>
      <c r="C7" s="11" t="s">
        <v>13</v>
      </c>
      <c r="D7" s="12">
        <v>1</v>
      </c>
      <c r="E7" s="13">
        <f>G7</f>
        <v>16000</v>
      </c>
      <c r="F7" s="13">
        <f>D7*E7</f>
        <v>16000</v>
      </c>
      <c r="G7" s="13">
        <v>16000</v>
      </c>
      <c r="H7" s="14">
        <v>16800</v>
      </c>
      <c r="I7" s="13">
        <v>17500</v>
      </c>
      <c r="J7" s="13">
        <f>AVEDEV(G7:I7)</f>
        <v>511.11111111111069</v>
      </c>
      <c r="K7" s="13">
        <f>AVERAGE(G7:I7)</f>
        <v>16766.666666666668</v>
      </c>
      <c r="L7" s="22">
        <f>J7/K7</f>
        <v>3.0483764082173598E-2</v>
      </c>
    </row>
    <row r="8" spans="1:12" ht="28.5" customHeight="1" x14ac:dyDescent="0.25">
      <c r="A8" s="15"/>
      <c r="B8" s="15"/>
      <c r="C8" s="15"/>
      <c r="D8" s="16"/>
      <c r="E8" s="16"/>
      <c r="F8" s="17">
        <f>SUM(F7:F7)</f>
        <v>16000</v>
      </c>
      <c r="G8" s="18"/>
      <c r="H8" s="18"/>
      <c r="I8" s="18"/>
      <c r="J8" s="15"/>
      <c r="K8" s="15"/>
      <c r="L8" s="23"/>
    </row>
    <row r="11" spans="1:12" ht="45" customHeight="1" x14ac:dyDescent="0.25">
      <c r="B11" s="27" t="s">
        <v>14</v>
      </c>
      <c r="C11" s="27"/>
      <c r="D11" s="27"/>
      <c r="E11" s="27"/>
      <c r="F11" s="27"/>
      <c r="G11" s="28"/>
      <c r="H11" s="28"/>
      <c r="I11" s="28"/>
      <c r="J11" s="27"/>
      <c r="K11" s="27"/>
      <c r="L11" s="27"/>
    </row>
    <row r="14" spans="1:12" x14ac:dyDescent="0.25">
      <c r="B14" s="19" t="s">
        <v>15</v>
      </c>
      <c r="C14" s="3" t="s">
        <v>16</v>
      </c>
      <c r="D14" s="29" t="s">
        <v>17</v>
      </c>
      <c r="E14" s="29"/>
    </row>
  </sheetData>
  <mergeCells count="11">
    <mergeCell ref="A4:A6"/>
    <mergeCell ref="B4:B6"/>
    <mergeCell ref="C4:C6"/>
    <mergeCell ref="D4:D6"/>
    <mergeCell ref="E4:E6"/>
    <mergeCell ref="B1:K1"/>
    <mergeCell ref="G4:I4"/>
    <mergeCell ref="G5:I5"/>
    <mergeCell ref="B11:L11"/>
    <mergeCell ref="D14:E14"/>
    <mergeCell ref="F4:F6"/>
  </mergeCells>
  <pageMargins left="0.46" right="0.196850393700787" top="0.25" bottom="0.74803149606299202" header="0.31496062992126" footer="0.31496062992126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сбис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2026-03-10T10:20:59Z</cp:lastPrinted>
  <dcterms:created xsi:type="dcterms:W3CDTF">2021-05-25T06:29:00Z</dcterms:created>
  <dcterms:modified xsi:type="dcterms:W3CDTF">2026-03-10T10:32:27Z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D7EE80A63E804FEBA0FAFE4DE3703678_12</vt:lpwstr>
  </property>
  <property fmtid="{D5CDD505-2E9C-101B-9397-08002B2CF9AE}" pid="3" name="KSOProductBuildVer">
    <vt:lpwstr>1049-12.2.0.20323</vt:lpwstr>
  </property>
</Properties>
</file>