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C:\Users\Doc12345\Desktop\Закупки\2026\ЕСЭДД\ЭМ\"/>
    </mc:Choice>
  </mc:AlternateContent>
  <xr:revisionPtr revIDLastSave="0" documentId="13_ncr:1_{3E48400B-A66C-4416-A4B1-7C5D0EB30A41}" xr6:coauthVersionLast="47" xr6:coauthVersionMax="47" xr10:uidLastSave="{00000000-0000-0000-0000-000000000000}"/>
  <bookViews>
    <workbookView xWindow="-120" yWindow="-120" windowWidth="29040" windowHeight="15840" tabRatio="500" xr2:uid="{00000000-000D-0000-FFFF-FFFF00000000}"/>
  </bookViews>
  <sheets>
    <sheet name="Лист1" sheetId="1" r:id="rId1"/>
  </sheets>
  <definedNames>
    <definedName name="_xlnm.Print_Area" localSheetId="0">Лист1!$A$1:$K$24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1" i="1" l="1"/>
  <c r="K11" i="1" s="1"/>
  <c r="K12" i="1" s="1"/>
</calcChain>
</file>

<file path=xl/sharedStrings.xml><?xml version="1.0" encoding="utf-8"?>
<sst xmlns="http://schemas.openxmlformats.org/spreadsheetml/2006/main" count="26" uniqueCount="26">
  <si>
    <t>Характеристики объекта закупки</t>
  </si>
  <si>
    <t>Используемый метод определения НМЦК 
с обоснованием</t>
  </si>
  <si>
    <r>
      <rPr>
        <b/>
        <sz val="16"/>
        <color rgb="FF000000"/>
        <rFont val="Times New Roman"/>
        <charset val="204"/>
      </rPr>
      <t>метод сопоставимых рыночных цен (анализа рынка)</t>
    </r>
    <r>
      <rPr>
        <sz val="16"/>
        <color rgb="FF000000"/>
        <rFont val="Times New Roman"/>
        <charset val="204"/>
      </rPr>
      <t xml:space="preserve"> </t>
    </r>
    <r>
      <rPr>
        <sz val="16"/>
        <color rgb="FF000000"/>
        <rFont val="Times New Roman"/>
        <charset val="204"/>
      </rPr>
      <t>в соответствии с ч. 5 ст. 22 Федерального закона от 05.04.2013 № 44-ФЗ</t>
    </r>
  </si>
  <si>
    <t>Применение ПП РФ № 1875</t>
  </si>
  <si>
    <t>Обоснование НЕПРИМЕНЕНИЯ ПП РФ № 1875</t>
  </si>
  <si>
    <t>№</t>
  </si>
  <si>
    <t>Наименование товара 
(работ, услуг)</t>
  </si>
  <si>
    <t>КТРУ/ККН/ОКПД2</t>
  </si>
  <si>
    <t>Единица измерения</t>
  </si>
  <si>
    <t>Объем</t>
  </si>
  <si>
    <t>Цена за единицу, руб 
ИИ1</t>
  </si>
  <si>
    <t>Цена за единицу, руб 
ИИ2</t>
  </si>
  <si>
    <t>Цена за единицу, руб 
ИИ3</t>
  </si>
  <si>
    <t>Принятая цена за единицу, руб</t>
  </si>
  <si>
    <t>Стоимость, руб</t>
  </si>
  <si>
    <t>62.03.12.130</t>
  </si>
  <si>
    <t>Начальная (максимальная) цена контракта, руб</t>
  </si>
  <si>
    <t xml:space="preserve"> </t>
  </si>
  <si>
    <t>Запрет не применяется на основании подпункта "ж" пункта 5 ПП РФ № 1875</t>
  </si>
  <si>
    <t xml:space="preserve">Обоснование цены контракта 
на оказание услуг по сопровождению сегмента Единой системы электронного документооборота и делопроизводства исполнительных органов государственной власти Санкт-Петербурга
</t>
  </si>
  <si>
    <t>Услуги по по сопрвождению ЕСЭДД</t>
  </si>
  <si>
    <r>
      <t xml:space="preserve">Объект закупки подпадает под </t>
    </r>
    <r>
      <rPr>
        <b/>
        <sz val="16"/>
        <rFont val="Times New Roman"/>
        <charset val="204"/>
      </rPr>
      <t>запрет</t>
    </r>
    <r>
      <rPr>
        <sz val="16"/>
        <rFont val="Times New Roman"/>
        <charset val="204"/>
      </rPr>
      <t xml:space="preserve"> согласно приложению № 1 </t>
    </r>
    <r>
      <rPr>
        <sz val="16"/>
        <color rgb="FF000000"/>
        <rFont val="Times New Roman"/>
        <charset val="204"/>
      </rPr>
      <t xml:space="preserve">постановления Правительства Российской Федерации от 23.12.2024 
№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(далее - </t>
    </r>
    <r>
      <rPr>
        <sz val="16"/>
        <rFont val="Times New Roman"/>
        <charset val="204"/>
      </rPr>
      <t xml:space="preserve">ПП РФ 1875) 
(строка 146 приложения № 1 ПП РФ № 1875).
</t>
    </r>
    <r>
      <rPr>
        <sz val="16"/>
        <color rgb="FF000000"/>
        <rFont val="Times New Roman"/>
        <charset val="204"/>
      </rPr>
      <t xml:space="preserve">В соответствии с подпунктом "в" пункта 7 ПП РФ № 1875 </t>
    </r>
    <r>
      <rPr>
        <b/>
        <sz val="16"/>
        <color rgb="FF000000"/>
        <rFont val="Times New Roman"/>
        <charset val="204"/>
      </rPr>
      <t>особенности определения НМЦК (ЦК)</t>
    </r>
    <r>
      <rPr>
        <sz val="16"/>
        <color rgb="FF000000"/>
        <rFont val="Times New Roman"/>
        <charset val="204"/>
      </rPr>
      <t xml:space="preserve">, установленные подпунктом "в" пункта 7 ПП РФ № 1875 в отношении строки 146 приложения № 1 к ПП РФ № 1875, </t>
    </r>
    <r>
      <rPr>
        <b/>
        <sz val="16"/>
        <color rgb="FF000000"/>
        <rFont val="Times New Roman"/>
        <charset val="204"/>
      </rPr>
      <t>не применяются</t>
    </r>
    <r>
      <rPr>
        <sz val="16"/>
        <color rgb="FF000000"/>
        <rFont val="Times New Roman"/>
        <charset val="204"/>
      </rPr>
      <t>.</t>
    </r>
  </si>
  <si>
    <t>РАСЧЕТ ЦК</t>
  </si>
  <si>
    <t>Оказание услуг  по сопровождению сегмента Единой системы электронного документооборота и делопроизводства исполнительных органов государственной власти Санкт-Петербурга</t>
  </si>
  <si>
    <t>мес</t>
  </si>
  <si>
    <t>Заказчиком был направлен запрос от 20.01.2026 № 7-26-з о предоставлении ценовой информации пяти организациям и получены ответы от трех организаций 
(ИИ1, ИИ2, ИИ3).
В соответствии с пунктом 3.19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утвержденных приказом Минэкономразвития России от 02.10.2013 № 567, для определения начальной (максимальной) цены контракта (начальной суммы цен единиц товара, работы, услуги), цены контракта методом сопоставимых рыночных цен (анализа рынка) допускается использование как минимум трех ценовых предложений товара (работы, услуги), предлагаемых различными организациями.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</si>
</sst>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8" formatCode="#\ ##0.00##########"/>
    <numFmt numFmtId="169" formatCode="#\ ##0.00#########"/>
  </numFmts>
  <fonts count="15" x14ac:knownFonts="1">
    <font>
      <sz val="11"/>
      <color rgb="FF000000"/>
      <name val="Calibri"/>
      <charset val="204"/>
    </font>
    <font>
      <sz val="16"/>
      <color rgb="FF000000"/>
      <name val="Times New Roman"/>
      <charset val="1"/>
    </font>
    <font>
      <sz val="12"/>
      <color rgb="FF000000"/>
      <name val="Times New Roman"/>
      <charset val="204"/>
    </font>
    <font>
      <b/>
      <sz val="18"/>
      <color rgb="FF000000"/>
      <name val="Times New Roman"/>
      <charset val="204"/>
    </font>
    <font>
      <sz val="14"/>
      <color rgb="FF000000"/>
      <name val="Times New Roman"/>
      <charset val="204"/>
    </font>
    <font>
      <sz val="16"/>
      <color rgb="FF000000"/>
      <name val="Times New Roman"/>
      <charset val="204"/>
    </font>
    <font>
      <sz val="16"/>
      <name val="Times New Roman"/>
      <charset val="204"/>
    </font>
    <font>
      <b/>
      <sz val="16"/>
      <color rgb="FF000000"/>
      <name val="Times New Roman"/>
      <charset val="204"/>
    </font>
    <font>
      <b/>
      <sz val="16"/>
      <color rgb="FF000000"/>
      <name val="Times New Roman"/>
      <charset val="1"/>
    </font>
    <font>
      <sz val="16"/>
      <color theme="1"/>
      <name val="Times New Roman"/>
      <charset val="1"/>
    </font>
    <font>
      <sz val="16"/>
      <color rgb="FF000000"/>
      <name val="Calibri"/>
      <charset val="204"/>
    </font>
    <font>
      <sz val="14"/>
      <color rgb="FF000000"/>
      <name val="Calibri"/>
      <charset val="204"/>
    </font>
    <font>
      <sz val="12"/>
      <color rgb="FF000000"/>
      <name val="Calibri"/>
      <charset val="204"/>
    </font>
    <font>
      <u/>
      <sz val="11"/>
      <color theme="10"/>
      <name val="Calibri"/>
      <charset val="204"/>
    </font>
    <font>
      <b/>
      <sz val="16"/>
      <name val="Times New Roman"/>
      <charset val="204"/>
    </font>
  </fonts>
  <fills count="3">
    <fill>
      <patternFill patternType="none"/>
    </fill>
    <fill>
      <patternFill patternType="gray125"/>
    </fill>
    <fill>
      <patternFill patternType="solid">
        <fgColor theme="0"/>
        <bgColor rgb="FFFFFFCC"/>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13" fillId="0" borderId="0" applyBorder="0" applyProtection="0"/>
  </cellStyleXfs>
  <cellXfs count="44">
    <xf numFmtId="0" fontId="0" fillId="0" borderId="0" xfId="0"/>
    <xf numFmtId="0" fontId="1" fillId="0" borderId="0" xfId="0" applyFont="1" applyAlignment="1" applyProtection="1"/>
    <xf numFmtId="0" fontId="0" fillId="0" borderId="0" xfId="0" applyAlignment="1" applyProtection="1"/>
    <xf numFmtId="2" fontId="0" fillId="0" borderId="0" xfId="0" applyNumberFormat="1" applyAlignment="1" applyProtection="1"/>
    <xf numFmtId="0" fontId="2" fillId="0" borderId="0" xfId="0" applyFont="1" applyAlignment="1" applyProtection="1"/>
    <xf numFmtId="0" fontId="4" fillId="0" borderId="0" xfId="0" applyFont="1" applyAlignment="1" applyProtection="1"/>
    <xf numFmtId="0" fontId="1" fillId="0" borderId="1" xfId="0" applyFont="1" applyBorder="1" applyAlignment="1" applyProtection="1">
      <alignment horizontal="center" vertical="center" wrapText="1"/>
    </xf>
    <xf numFmtId="0" fontId="9" fillId="2" borderId="5" xfId="1" applyFont="1" applyFill="1" applyBorder="1" applyAlignment="1" applyProtection="1">
      <alignment horizontal="center" vertical="center" wrapText="1"/>
    </xf>
    <xf numFmtId="0" fontId="1" fillId="0" borderId="3" xfId="0" applyFont="1" applyBorder="1" applyAlignment="1" applyProtection="1">
      <alignment horizontal="center" vertical="center" wrapText="1"/>
    </xf>
    <xf numFmtId="0" fontId="1" fillId="0" borderId="1" xfId="0" applyFont="1" applyBorder="1" applyAlignment="1" applyProtection="1">
      <alignment horizontal="center" vertical="center"/>
    </xf>
    <xf numFmtId="168" fontId="1" fillId="2" borderId="1" xfId="0" applyNumberFormat="1" applyFont="1" applyFill="1" applyBorder="1" applyAlignment="1" applyProtection="1">
      <alignment horizontal="center" vertical="center" wrapText="1"/>
    </xf>
    <xf numFmtId="0" fontId="5" fillId="0" borderId="0" xfId="0" applyFont="1" applyBorder="1" applyAlignment="1" applyProtection="1">
      <alignment horizontal="center" vertical="top" wrapText="1"/>
    </xf>
    <xf numFmtId="0" fontId="5" fillId="0" borderId="0" xfId="0" applyFont="1" applyBorder="1" applyAlignment="1" applyProtection="1">
      <alignment vertical="center" wrapText="1"/>
    </xf>
    <xf numFmtId="0" fontId="5" fillId="0" borderId="0" xfId="0" applyFont="1" applyBorder="1" applyAlignment="1" applyProtection="1">
      <alignment horizontal="center" vertical="center" wrapText="1"/>
    </xf>
    <xf numFmtId="0" fontId="5" fillId="0" borderId="0" xfId="0" applyFont="1" applyAlignment="1" applyProtection="1"/>
    <xf numFmtId="0" fontId="5" fillId="0" borderId="0" xfId="0" applyFont="1" applyAlignment="1" applyProtection="1">
      <alignment horizontal="center" vertical="center" wrapText="1"/>
    </xf>
    <xf numFmtId="0" fontId="7" fillId="0" borderId="0" xfId="0" applyFont="1" applyAlignment="1" applyProtection="1"/>
    <xf numFmtId="0" fontId="10" fillId="0" borderId="0" xfId="0" applyFont="1" applyAlignment="1" applyProtection="1"/>
    <xf numFmtId="0" fontId="11" fillId="0" borderId="0" xfId="0" applyFont="1" applyAlignment="1" applyProtection="1"/>
    <xf numFmtId="2" fontId="2" fillId="0" borderId="0" xfId="0" applyNumberFormat="1" applyFont="1" applyAlignment="1" applyProtection="1"/>
    <xf numFmtId="0" fontId="12" fillId="0" borderId="0" xfId="0" applyFont="1" applyAlignment="1" applyProtection="1"/>
    <xf numFmtId="2" fontId="4" fillId="0" borderId="0" xfId="0" applyNumberFormat="1" applyFont="1" applyAlignment="1" applyProtection="1"/>
    <xf numFmtId="169" fontId="8" fillId="0" borderId="1" xfId="0" applyNumberFormat="1" applyFont="1" applyBorder="1" applyAlignment="1" applyProtection="1">
      <alignment horizontal="center" vertical="center" wrapText="1"/>
    </xf>
    <xf numFmtId="2" fontId="1" fillId="0" borderId="0" xfId="0" applyNumberFormat="1" applyFont="1" applyAlignment="1" applyProtection="1"/>
    <xf numFmtId="169" fontId="7" fillId="0" borderId="0" xfId="0" applyNumberFormat="1" applyFont="1" applyBorder="1" applyAlignment="1" applyProtection="1">
      <alignment horizontal="center" vertical="center" wrapText="1"/>
    </xf>
    <xf numFmtId="0" fontId="5" fillId="0" borderId="0" xfId="0" applyFont="1" applyAlignment="1" applyProtection="1">
      <alignment vertical="center" wrapText="1"/>
    </xf>
    <xf numFmtId="2" fontId="10" fillId="0" borderId="0" xfId="0" applyNumberFormat="1" applyFont="1" applyAlignment="1" applyProtection="1"/>
    <xf numFmtId="2" fontId="11" fillId="0" borderId="0" xfId="0" applyNumberFormat="1" applyFont="1" applyAlignment="1" applyProtection="1"/>
    <xf numFmtId="0" fontId="5" fillId="0" borderId="1" xfId="0" applyFont="1" applyBorder="1" applyAlignment="1" applyProtection="1">
      <alignment horizontal="center" vertical="center" wrapText="1"/>
    </xf>
    <xf numFmtId="0" fontId="6" fillId="2" borderId="1" xfId="0" applyFont="1" applyFill="1" applyBorder="1" applyAlignment="1" applyProtection="1">
      <alignment horizontal="left" vertical="center" wrapText="1"/>
    </xf>
    <xf numFmtId="0" fontId="7" fillId="0" borderId="1" xfId="0" applyFont="1" applyBorder="1" applyAlignment="1" applyProtection="1">
      <alignment horizontal="left" vertical="center" wrapText="1"/>
    </xf>
    <xf numFmtId="0" fontId="6" fillId="0" borderId="2" xfId="0" applyFont="1" applyBorder="1" applyAlignment="1" applyProtection="1">
      <alignment horizontal="left" vertical="center" wrapText="1"/>
    </xf>
    <xf numFmtId="0" fontId="6" fillId="0" borderId="3" xfId="0" applyFont="1" applyBorder="1" applyAlignment="1" applyProtection="1">
      <alignment horizontal="left" vertical="center" wrapText="1"/>
    </xf>
    <xf numFmtId="0" fontId="6" fillId="0" borderId="4" xfId="0" applyFont="1" applyBorder="1" applyAlignment="1" applyProtection="1">
      <alignment horizontal="left" vertical="center" wrapText="1"/>
    </xf>
    <xf numFmtId="0" fontId="6" fillId="0" borderId="1" xfId="0" applyFont="1" applyBorder="1" applyAlignment="1" applyProtection="1">
      <alignment horizontal="left" vertical="center" wrapText="1"/>
    </xf>
    <xf numFmtId="0" fontId="7" fillId="0" borderId="1" xfId="0" applyFont="1" applyBorder="1" applyAlignment="1" applyProtection="1">
      <alignment horizontal="center" vertical="center" wrapText="1"/>
    </xf>
    <xf numFmtId="0" fontId="9" fillId="2" borderId="2" xfId="1" applyFont="1" applyFill="1" applyBorder="1" applyAlignment="1" applyProtection="1">
      <alignment horizontal="left" vertical="center" wrapText="1"/>
    </xf>
    <xf numFmtId="0" fontId="9" fillId="2" borderId="4" xfId="1" applyFont="1" applyFill="1" applyBorder="1" applyAlignment="1" applyProtection="1">
      <alignment horizontal="left" vertical="center" wrapText="1"/>
    </xf>
    <xf numFmtId="0" fontId="8" fillId="0" borderId="1" xfId="0" applyFont="1" applyBorder="1" applyAlignment="1" applyProtection="1">
      <alignment horizontal="right" vertical="center" wrapText="1"/>
    </xf>
    <xf numFmtId="0" fontId="5" fillId="2" borderId="0" xfId="0" applyFont="1" applyFill="1" applyBorder="1" applyAlignment="1" applyProtection="1">
      <alignment horizontal="justify" vertical="center" wrapText="1"/>
    </xf>
    <xf numFmtId="0" fontId="5" fillId="0" borderId="0" xfId="0" applyFont="1" applyBorder="1" applyAlignment="1" applyProtection="1">
      <alignment horizontal="center" vertical="center" wrapText="1"/>
    </xf>
    <xf numFmtId="0" fontId="5" fillId="0" borderId="0" xfId="0" applyFont="1" applyBorder="1" applyAlignment="1" applyProtection="1">
      <alignment horizontal="center" vertical="top" wrapText="1"/>
    </xf>
    <xf numFmtId="0" fontId="8" fillId="0" borderId="1" xfId="0" applyFont="1" applyBorder="1" applyAlignment="1" applyProtection="1">
      <alignment horizontal="center" vertical="center" wrapText="1"/>
    </xf>
    <xf numFmtId="0" fontId="3" fillId="0" borderId="0" xfId="0" applyFont="1" applyBorder="1" applyAlignment="1" applyProtection="1">
      <alignment horizontal="center" vertical="top" wrapText="1"/>
    </xf>
  </cellXfs>
  <cellStyles count="2">
    <cellStyle name="Гиперссылка" xfId="1" builtinId="8"/>
    <cellStyle name="Обычный"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563C1"/>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a:ea typeface=""/>
        <a:cs typeface=""/>
      </a:majorFont>
      <a:minorFont>
        <a:latin typeface="Calibri"/>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B24"/>
  <sheetViews>
    <sheetView tabSelected="1" zoomScale="60" zoomScaleNormal="60" workbookViewId="0">
      <selection activeCell="C6" sqref="C6:K6"/>
    </sheetView>
  </sheetViews>
  <sheetFormatPr defaultColWidth="9" defaultRowHeight="15" customHeight="1" x14ac:dyDescent="0.25"/>
  <cols>
    <col min="1" max="1" width="7.85546875" style="2" customWidth="1"/>
    <col min="2" max="2" width="20.85546875" style="2" customWidth="1"/>
    <col min="3" max="3" width="29" style="2" customWidth="1"/>
    <col min="4" max="4" width="31.28515625" style="2" customWidth="1"/>
    <col min="5" max="5" width="16.28515625" style="2" customWidth="1"/>
    <col min="6" max="6" width="12.28515625" style="2" customWidth="1"/>
    <col min="7" max="8" width="19.28515625" style="2" customWidth="1"/>
    <col min="9" max="9" width="19.28515625" style="3" customWidth="1"/>
    <col min="10" max="10" width="22.140625" style="3" customWidth="1"/>
    <col min="11" max="11" width="24.5703125" style="2" customWidth="1"/>
    <col min="12" max="12" width="18.42578125" style="2" hidden="1" customWidth="1"/>
    <col min="13" max="1006" width="9.140625" style="2" customWidth="1"/>
    <col min="16383" max="16384" width="11.5703125" style="2" customWidth="1"/>
  </cols>
  <sheetData>
    <row r="1" spans="1:13" ht="24" customHeight="1" x14ac:dyDescent="0.25">
      <c r="A1" s="4"/>
      <c r="B1" s="4"/>
      <c r="C1" s="4"/>
      <c r="D1" s="4"/>
      <c r="E1" s="4"/>
      <c r="F1" s="4"/>
      <c r="G1" s="4"/>
      <c r="H1" s="4"/>
      <c r="I1" s="19"/>
      <c r="J1" s="19"/>
      <c r="K1" s="20"/>
      <c r="L1" s="20"/>
    </row>
    <row r="2" spans="1:13" ht="76.5" customHeight="1" x14ac:dyDescent="0.3">
      <c r="A2" s="43" t="s">
        <v>19</v>
      </c>
      <c r="B2" s="43"/>
      <c r="C2" s="43"/>
      <c r="D2" s="43"/>
      <c r="E2" s="43"/>
      <c r="F2" s="43"/>
      <c r="G2" s="43"/>
      <c r="H2" s="43"/>
      <c r="I2" s="43"/>
      <c r="J2" s="43"/>
      <c r="K2" s="43"/>
      <c r="L2" s="18"/>
    </row>
    <row r="3" spans="1:13" ht="18.75" x14ac:dyDescent="0.3">
      <c r="A3" s="5"/>
      <c r="B3" s="5"/>
      <c r="C3" s="5"/>
      <c r="D3" s="5"/>
      <c r="E3" s="5"/>
      <c r="F3" s="5"/>
      <c r="G3" s="5"/>
      <c r="H3" s="5"/>
      <c r="I3" s="21"/>
      <c r="J3" s="21"/>
      <c r="K3" s="18"/>
      <c r="L3" s="18"/>
    </row>
    <row r="4" spans="1:13" ht="47.25" customHeight="1" x14ac:dyDescent="0.35">
      <c r="A4" s="28" t="s">
        <v>0</v>
      </c>
      <c r="B4" s="28"/>
      <c r="C4" s="29" t="s">
        <v>20</v>
      </c>
      <c r="D4" s="29"/>
      <c r="E4" s="29"/>
      <c r="F4" s="29"/>
      <c r="G4" s="29"/>
      <c r="H4" s="29"/>
      <c r="I4" s="29"/>
      <c r="J4" s="29"/>
      <c r="K4" s="29"/>
      <c r="L4" s="17"/>
    </row>
    <row r="5" spans="1:13" ht="79.7" customHeight="1" x14ac:dyDescent="0.35">
      <c r="A5" s="28" t="s">
        <v>1</v>
      </c>
      <c r="B5" s="28"/>
      <c r="C5" s="30" t="s">
        <v>2</v>
      </c>
      <c r="D5" s="30"/>
      <c r="E5" s="30"/>
      <c r="F5" s="30"/>
      <c r="G5" s="30"/>
      <c r="H5" s="30"/>
      <c r="I5" s="30"/>
      <c r="J5" s="30"/>
      <c r="K5" s="30"/>
      <c r="L5" s="17"/>
    </row>
    <row r="6" spans="1:13" ht="160.5" customHeight="1" x14ac:dyDescent="0.35">
      <c r="A6" s="28" t="s">
        <v>3</v>
      </c>
      <c r="B6" s="28"/>
      <c r="C6" s="31" t="s">
        <v>21</v>
      </c>
      <c r="D6" s="32"/>
      <c r="E6" s="32"/>
      <c r="F6" s="32"/>
      <c r="G6" s="32"/>
      <c r="H6" s="32"/>
      <c r="I6" s="32"/>
      <c r="J6" s="32"/>
      <c r="K6" s="33"/>
      <c r="L6" s="17"/>
    </row>
    <row r="7" spans="1:13" ht="59.25" customHeight="1" x14ac:dyDescent="0.35">
      <c r="A7" s="28" t="s">
        <v>4</v>
      </c>
      <c r="B7" s="28"/>
      <c r="C7" s="34" t="s">
        <v>18</v>
      </c>
      <c r="D7" s="34"/>
      <c r="E7" s="34"/>
      <c r="F7" s="34"/>
      <c r="G7" s="34"/>
      <c r="H7" s="34"/>
      <c r="I7" s="34"/>
      <c r="J7" s="34"/>
      <c r="K7" s="34"/>
      <c r="L7" s="17"/>
    </row>
    <row r="8" spans="1:13" ht="42.75" customHeight="1" x14ac:dyDescent="0.35">
      <c r="A8" s="35" t="s">
        <v>22</v>
      </c>
      <c r="B8" s="35"/>
      <c r="C8" s="35"/>
      <c r="D8" s="35"/>
      <c r="E8" s="35"/>
      <c r="F8" s="35"/>
      <c r="G8" s="35"/>
      <c r="H8" s="35"/>
      <c r="I8" s="35"/>
      <c r="J8" s="35"/>
      <c r="K8" s="35"/>
      <c r="L8" s="17"/>
    </row>
    <row r="9" spans="1:13" s="1" customFormat="1" ht="93.75" customHeight="1" x14ac:dyDescent="0.3">
      <c r="A9" s="42" t="s">
        <v>5</v>
      </c>
      <c r="B9" s="42" t="s">
        <v>6</v>
      </c>
      <c r="C9" s="42"/>
      <c r="D9" s="42" t="s">
        <v>7</v>
      </c>
      <c r="E9" s="42" t="s">
        <v>8</v>
      </c>
      <c r="F9" s="42" t="s">
        <v>9</v>
      </c>
      <c r="G9" s="42" t="s">
        <v>10</v>
      </c>
      <c r="H9" s="42" t="s">
        <v>11</v>
      </c>
      <c r="I9" s="42" t="s">
        <v>12</v>
      </c>
      <c r="J9" s="42" t="s">
        <v>13</v>
      </c>
      <c r="K9" s="42" t="s">
        <v>14</v>
      </c>
    </row>
    <row r="10" spans="1:13" s="1" customFormat="1" ht="36" customHeight="1" x14ac:dyDescent="0.3">
      <c r="A10" s="42"/>
      <c r="B10" s="42"/>
      <c r="C10" s="42"/>
      <c r="D10" s="42"/>
      <c r="E10" s="42"/>
      <c r="F10" s="42"/>
      <c r="G10" s="42"/>
      <c r="H10" s="42"/>
      <c r="I10" s="42"/>
      <c r="J10" s="42"/>
      <c r="K10" s="42"/>
    </row>
    <row r="11" spans="1:13" s="1" customFormat="1" ht="129" customHeight="1" x14ac:dyDescent="0.3">
      <c r="A11" s="6">
        <v>1</v>
      </c>
      <c r="B11" s="36" t="s">
        <v>23</v>
      </c>
      <c r="C11" s="37"/>
      <c r="D11" s="7" t="s">
        <v>15</v>
      </c>
      <c r="E11" s="8" t="s">
        <v>24</v>
      </c>
      <c r="F11" s="9">
        <v>9</v>
      </c>
      <c r="G11" s="10">
        <v>18498.54</v>
      </c>
      <c r="H11" s="10">
        <v>18047.34</v>
      </c>
      <c r="I11" s="10">
        <v>18859.439999999999</v>
      </c>
      <c r="J11" s="10">
        <f>MIN(G11:I11)</f>
        <v>18047.34</v>
      </c>
      <c r="K11" s="22">
        <f>J11*F11</f>
        <v>162426.06</v>
      </c>
      <c r="L11" s="23"/>
      <c r="M11" s="23"/>
    </row>
    <row r="12" spans="1:13" s="1" customFormat="1" ht="24" customHeight="1" x14ac:dyDescent="0.3">
      <c r="A12" s="38" t="s">
        <v>16</v>
      </c>
      <c r="B12" s="38"/>
      <c r="C12" s="38"/>
      <c r="D12" s="38"/>
      <c r="E12" s="38"/>
      <c r="F12" s="38"/>
      <c r="G12" s="38"/>
      <c r="H12" s="38"/>
      <c r="I12" s="38"/>
      <c r="J12" s="38"/>
      <c r="K12" s="22">
        <f>SUM(K11:K11)</f>
        <v>162426.06</v>
      </c>
    </row>
    <row r="13" spans="1:13" ht="24" customHeight="1" x14ac:dyDescent="0.35">
      <c r="A13" s="11"/>
      <c r="B13" s="11"/>
      <c r="C13" s="11"/>
      <c r="D13" s="11"/>
      <c r="E13" s="11"/>
      <c r="F13" s="11"/>
      <c r="G13" s="11"/>
      <c r="H13" s="11"/>
      <c r="I13" s="11"/>
      <c r="J13" s="13"/>
      <c r="K13" s="24"/>
      <c r="L13" s="17"/>
    </row>
    <row r="14" spans="1:13" ht="147.94999999999999" customHeight="1" x14ac:dyDescent="0.35">
      <c r="A14" s="39" t="s">
        <v>25</v>
      </c>
      <c r="B14" s="39"/>
      <c r="C14" s="39"/>
      <c r="D14" s="39"/>
      <c r="E14" s="39"/>
      <c r="F14" s="39"/>
      <c r="G14" s="39"/>
      <c r="H14" s="39"/>
      <c r="I14" s="39"/>
      <c r="J14" s="39"/>
      <c r="K14" s="39"/>
      <c r="L14" s="17"/>
    </row>
    <row r="15" spans="1:13" ht="15" customHeight="1" x14ac:dyDescent="0.35">
      <c r="A15" s="12"/>
      <c r="B15" s="12"/>
      <c r="C15" s="12"/>
      <c r="D15" s="12"/>
      <c r="E15" s="12"/>
      <c r="F15" s="12"/>
      <c r="G15" s="12"/>
      <c r="H15" s="12"/>
      <c r="I15" s="12"/>
      <c r="J15" s="12"/>
      <c r="K15" s="12"/>
      <c r="L15" s="17"/>
    </row>
    <row r="16" spans="1:13" ht="15" customHeight="1" x14ac:dyDescent="0.35">
      <c r="A16" s="40"/>
      <c r="B16" s="40"/>
      <c r="C16" s="40"/>
      <c r="D16" s="40"/>
      <c r="E16" s="40"/>
      <c r="F16" s="40"/>
      <c r="G16" s="40"/>
      <c r="H16" s="40"/>
      <c r="I16" s="40"/>
      <c r="J16" s="40"/>
      <c r="K16" s="40"/>
      <c r="L16" s="17"/>
    </row>
    <row r="17" spans="1:12" ht="15" customHeight="1" x14ac:dyDescent="0.35">
      <c r="A17" s="14"/>
      <c r="B17" s="14"/>
      <c r="C17" s="14"/>
      <c r="D17" s="14"/>
      <c r="E17" s="14"/>
      <c r="F17" s="14"/>
      <c r="G17" s="14"/>
      <c r="H17" s="14"/>
      <c r="I17" s="14"/>
      <c r="J17" s="14"/>
      <c r="K17" s="14"/>
      <c r="L17" s="17"/>
    </row>
    <row r="18" spans="1:12" ht="39.75" customHeight="1" x14ac:dyDescent="0.35">
      <c r="A18" s="40"/>
      <c r="B18" s="40"/>
      <c r="C18" s="40"/>
      <c r="D18" s="40"/>
      <c r="E18" s="40"/>
      <c r="F18" s="40"/>
      <c r="G18" s="13"/>
      <c r="H18" s="13"/>
      <c r="I18" s="17"/>
      <c r="J18" s="17"/>
      <c r="K18" s="17"/>
      <c r="L18" s="17"/>
    </row>
    <row r="19" spans="1:12" ht="22.5" customHeight="1" x14ac:dyDescent="0.35">
      <c r="A19" s="41"/>
      <c r="B19" s="41"/>
      <c r="C19" s="41"/>
      <c r="D19" s="41"/>
      <c r="E19" s="41"/>
      <c r="F19" s="41"/>
      <c r="G19" s="11"/>
      <c r="H19" s="11"/>
      <c r="I19" s="17"/>
      <c r="J19" s="17"/>
      <c r="K19" s="17"/>
      <c r="L19" s="17"/>
    </row>
    <row r="20" spans="1:12" ht="33.75" customHeight="1" x14ac:dyDescent="0.35">
      <c r="A20" s="40"/>
      <c r="B20" s="40"/>
      <c r="C20" s="40"/>
      <c r="D20" s="40"/>
      <c r="E20" s="40"/>
      <c r="F20" s="40"/>
      <c r="G20" s="13"/>
      <c r="H20" s="13"/>
      <c r="I20" s="17"/>
      <c r="J20" s="17"/>
      <c r="K20" s="17"/>
      <c r="L20" s="17"/>
    </row>
    <row r="21" spans="1:12" ht="17.25" customHeight="1" x14ac:dyDescent="0.35">
      <c r="A21" s="40"/>
      <c r="B21" s="40"/>
      <c r="C21" s="40"/>
      <c r="D21" s="40"/>
      <c r="E21" s="40"/>
      <c r="F21" s="40"/>
      <c r="G21" s="13"/>
      <c r="H21" s="13"/>
      <c r="I21" s="25"/>
      <c r="J21" s="17"/>
      <c r="K21" s="17"/>
      <c r="L21" s="17"/>
    </row>
    <row r="22" spans="1:12" ht="19.5" customHeight="1" x14ac:dyDescent="0.35">
      <c r="A22" s="13"/>
      <c r="B22" s="13"/>
      <c r="C22" s="13"/>
      <c r="D22" s="13"/>
      <c r="E22" s="13"/>
      <c r="F22" s="15"/>
      <c r="G22" s="15"/>
      <c r="H22" s="15"/>
      <c r="I22" s="25"/>
      <c r="J22" s="17"/>
      <c r="K22" s="17"/>
      <c r="L22" s="17"/>
    </row>
    <row r="23" spans="1:12" ht="21" x14ac:dyDescent="0.35">
      <c r="A23" s="16" t="s">
        <v>17</v>
      </c>
      <c r="B23" s="17"/>
      <c r="C23" s="17"/>
      <c r="D23" s="17"/>
      <c r="E23" s="17"/>
      <c r="F23" s="17"/>
      <c r="G23" s="17"/>
      <c r="H23" s="17"/>
      <c r="I23" s="26"/>
      <c r="J23" s="26"/>
      <c r="K23" s="17"/>
      <c r="L23" s="17"/>
    </row>
    <row r="24" spans="1:12" ht="18.75" x14ac:dyDescent="0.3">
      <c r="A24" s="18"/>
      <c r="B24" s="18"/>
      <c r="C24" s="18"/>
      <c r="D24" s="18"/>
      <c r="E24" s="18"/>
      <c r="F24" s="18"/>
      <c r="G24" s="18"/>
      <c r="H24" s="18"/>
      <c r="I24" s="27"/>
      <c r="J24" s="27"/>
      <c r="K24" s="18"/>
      <c r="L24" s="18"/>
    </row>
  </sheetData>
  <mergeCells count="28">
    <mergeCell ref="G9:G10"/>
    <mergeCell ref="H9:H10"/>
    <mergeCell ref="I9:I10"/>
    <mergeCell ref="J9:J10"/>
    <mergeCell ref="K9:K10"/>
    <mergeCell ref="A19:F19"/>
    <mergeCell ref="A20:F20"/>
    <mergeCell ref="A21:F21"/>
    <mergeCell ref="A9:A10"/>
    <mergeCell ref="D9:D10"/>
    <mergeCell ref="E9:E10"/>
    <mergeCell ref="F9:F10"/>
    <mergeCell ref="B9:C10"/>
    <mergeCell ref="B11:C11"/>
    <mergeCell ref="A12:J12"/>
    <mergeCell ref="A14:K14"/>
    <mergeCell ref="A16:K16"/>
    <mergeCell ref="A18:F18"/>
    <mergeCell ref="A6:B6"/>
    <mergeCell ref="C6:K6"/>
    <mergeCell ref="A7:B7"/>
    <mergeCell ref="C7:K7"/>
    <mergeCell ref="A8:K8"/>
    <mergeCell ref="A2:K2"/>
    <mergeCell ref="A4:B4"/>
    <mergeCell ref="C4:K4"/>
    <mergeCell ref="A5:B5"/>
    <mergeCell ref="C5:K5"/>
  </mergeCells>
  <pageMargins left="0.23611111111111099" right="0.23611111111111099" top="3.9583333333333297E-2" bottom="0.196527777777778" header="0.511811023622047" footer="0.511811023622047"/>
  <pageSetup paperSize="9" orientation="portrait" useFirstPageNumber="1"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Аюпов Дамир Айратович</dc:creator>
  <cp:lastModifiedBy>Инженер</cp:lastModifiedBy>
  <cp:revision>61</cp:revision>
  <cp:lastPrinted>2025-08-01T11:32:00Z</cp:lastPrinted>
  <dcterms:created xsi:type="dcterms:W3CDTF">2014-01-17T11:35:00Z</dcterms:created>
  <dcterms:modified xsi:type="dcterms:W3CDTF">2026-04-16T12:38:40Z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2.4.1</vt:lpwstr>
  </property>
  <property fmtid="{D5CDD505-2E9C-101B-9397-08002B2CF9AE}" pid="4" name="KSOProductBuildVer">
    <vt:lpwstr>1049-12.2.0.23155</vt:lpwstr>
  </property>
  <property fmtid="{D5CDD505-2E9C-101B-9397-08002B2CF9AE}" pid="5" name="ICV">
    <vt:lpwstr>F3385A3667B747CEAD80B7626AE94689_12</vt:lpwstr>
  </property>
</Properties>
</file>