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Школа №13\ЗАКУПКИ 2026\Сантехника\"/>
    </mc:Choice>
  </mc:AlternateContent>
  <bookViews>
    <workbookView xWindow="0" yWindow="0" windowWidth="28800" windowHeight="11775"/>
  </bookViews>
  <sheets>
    <sheet name="сантехника" sheetId="4" r:id="rId1"/>
    <sheet name="Лист3" sheetId="3" r:id="rId2"/>
  </sheets>
  <calcPr calcId="162913" fullPrecision="0"/>
</workbook>
</file>

<file path=xl/calcChain.xml><?xml version="1.0" encoding="utf-8"?>
<calcChain xmlns="http://schemas.openxmlformats.org/spreadsheetml/2006/main">
  <c r="G16" i="4" l="1"/>
  <c r="G15" i="4"/>
  <c r="G11" i="4"/>
  <c r="G12" i="4" l="1"/>
  <c r="G13" i="4"/>
  <c r="G14" i="4"/>
  <c r="G17" i="4" l="1"/>
</calcChain>
</file>

<file path=xl/sharedStrings.xml><?xml version="1.0" encoding="utf-8"?>
<sst xmlns="http://schemas.openxmlformats.org/spreadsheetml/2006/main" count="30" uniqueCount="25">
  <si>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</si>
  <si>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</si>
  <si>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</si>
  <si>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>сопоставимых рыночных цен (анализа рынка)</t>
    </r>
  </si>
  <si>
    <t>кол-во</t>
  </si>
  <si>
    <t>Ед. изм.</t>
  </si>
  <si>
    <t>Основные характеристики объекта закупки</t>
  </si>
  <si>
    <t>Обоснования начальной (максимальной) цены закупки</t>
  </si>
  <si>
    <t>(указывается предмет закупки)</t>
  </si>
  <si>
    <t>Общая стоимость, руб.</t>
  </si>
  <si>
    <t>Специалист по закупкам: Дородная А.А.</t>
  </si>
  <si>
    <t>тел:</t>
  </si>
  <si>
    <t>8-965-009-3939</t>
  </si>
  <si>
    <t>шт</t>
  </si>
  <si>
    <r>
      <t>Средняя цена из реестра, руб. ц</t>
    </r>
    <r>
      <rPr>
        <b/>
        <sz val="10"/>
        <color theme="1"/>
        <rFont val="Calibri"/>
        <family val="2"/>
        <charset val="204"/>
      </rPr>
      <t>₁</t>
    </r>
  </si>
  <si>
    <t xml:space="preserve">Средняя цена из реестра, руб для расчета контракта, руб. </t>
  </si>
  <si>
    <t>Унитаз тип 1</t>
  </si>
  <si>
    <t>Смеситель водоразборный тип 3</t>
  </si>
  <si>
    <t>Смеситель водоразборный тип 1</t>
  </si>
  <si>
    <t>Подводка гибкая тип 3</t>
  </si>
  <si>
    <t>Сифон сантехнический тип 1</t>
  </si>
  <si>
    <t>Поставка строительных расходных материалов для нужд ГБОУ школа № 13 Приморского района Санкт-Петербурга в 2026 году.</t>
  </si>
  <si>
    <t>Итого:</t>
  </si>
  <si>
    <t xml:space="preserve">Дата подготовки обоснования НМЦК:    09.04.2026      </t>
  </si>
  <si>
    <t>Гофра тип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</si>
</sst>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&quot;-&quot;??_р_._-;_-@_-"/>
    <numFmt numFmtId="165" formatCode="#,##0.00;[Red]#,##0.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b/>
      <sz val="12"/>
      <color indexed="8"/>
      <name val="Arial"/>
      <family val="2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9" fontId="1" fillId="0" borderId="0" applyFont="0" applyFill="0" applyBorder="0" applyAlignment="0" applyProtection="0"/>
    <xf numFmtId="0" fontId="8" fillId="0" borderId="0"/>
    <xf numFmtId="0" fontId="9" fillId="0" borderId="0"/>
    <xf numFmtId="0" fontId="10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2" borderId="0">
      <alignment horizontal="right" vertical="center"/>
    </xf>
    <xf numFmtId="0" fontId="14" fillId="2" borderId="0">
      <alignment horizontal="left" vertical="center"/>
    </xf>
    <xf numFmtId="0" fontId="15" fillId="0" borderId="0"/>
    <xf numFmtId="9" fontId="15" fillId="0" borderId="0" applyFont="0" applyFill="0" applyBorder="0" applyAlignment="0" applyProtection="0"/>
    <xf numFmtId="0" fontId="16" fillId="0" borderId="0"/>
    <xf numFmtId="0" fontId="17" fillId="0" borderId="0"/>
    <xf numFmtId="9" fontId="17" fillId="0" borderId="0"/>
    <xf numFmtId="0" fontId="18" fillId="3" borderId="0">
      <alignment horizontal="right" vertical="center"/>
    </xf>
    <xf numFmtId="0" fontId="9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5" fillId="0" borderId="0" xfId="0" applyNumberFormat="1" applyFont="1"/>
    <xf numFmtId="9" fontId="5" fillId="0" borderId="0" xfId="1" applyFont="1" applyFill="1" applyBorder="1"/>
    <xf numFmtId="0" fontId="4" fillId="0" borderId="2" xfId="0" applyFont="1" applyBorder="1" applyAlignment="1">
      <alignment horizontal="center" vertical="center" wrapText="1" shrinkToFit="1"/>
    </xf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2" fontId="3" fillId="0" borderId="0" xfId="0" applyNumberFormat="1" applyFont="1" applyAlignment="1">
      <alignment horizontal="justify" vertical="center"/>
    </xf>
    <xf numFmtId="2" fontId="5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 shrinkToFit="1"/>
    </xf>
    <xf numFmtId="2" fontId="5" fillId="0" borderId="0" xfId="0" applyNumberFormat="1" applyFont="1"/>
    <xf numFmtId="0" fontId="2" fillId="0" borderId="0" xfId="0" applyFont="1"/>
    <xf numFmtId="0" fontId="6" fillId="0" borderId="0" xfId="0" applyFont="1" applyAlignment="1">
      <alignment vertical="justify" wrapText="1"/>
    </xf>
    <xf numFmtId="2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9" fillId="0" borderId="0" xfId="0" applyFont="1"/>
    <xf numFmtId="0" fontId="4" fillId="0" borderId="6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 shrinkToFit="1"/>
    </xf>
    <xf numFmtId="2" fontId="6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/>
    <xf numFmtId="2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/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3" xfId="0" applyNumberFormat="1" applyFont="1" applyBorder="1" applyAlignment="1">
      <alignment horizontal="center"/>
    </xf>
    <xf numFmtId="2" fontId="5" fillId="0" borderId="4" xfId="0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justify" wrapText="1"/>
    </xf>
  </cellXfs>
  <cellStyles count="19">
    <cellStyle name="S20" xfId="10"/>
    <cellStyle name="S23" xfId="11"/>
    <cellStyle name="S24" xfId="17"/>
    <cellStyle name="Обычный" xfId="0" builtinId="0"/>
    <cellStyle name="Обычный 2" xfId="2"/>
    <cellStyle name="Обычный 2 2" xfId="4"/>
    <cellStyle name="Обычный 2 2 2" xfId="18"/>
    <cellStyle name="Обычный 2 3" xfId="15"/>
    <cellStyle name="Обычный 3" xfId="5"/>
    <cellStyle name="Обычный 3 2" xfId="7"/>
    <cellStyle name="Обычный 4" xfId="3"/>
    <cellStyle name="Обычный 5" xfId="12"/>
    <cellStyle name="Обычный 6" xfId="14"/>
    <cellStyle name="Процентный" xfId="1" builtinId="5"/>
    <cellStyle name="Процентный 2" xfId="8"/>
    <cellStyle name="Процентный 2 2" xfId="16"/>
    <cellStyle name="Процентный 3" xfId="9"/>
    <cellStyle name="Процентный 4" xfId="1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zoomScale="85" zoomScaleNormal="85" workbookViewId="0">
      <selection activeCell="C12" sqref="C12"/>
    </sheetView>
  </sheetViews>
  <sheetFormatPr defaultColWidth="8.85546875" defaultRowHeight="15" x14ac:dyDescent="0.25"/>
  <cols>
    <col min="1" max="1" width="5.28515625" customWidth="1"/>
    <col min="2" max="2" width="30" customWidth="1"/>
    <col min="3" max="3" width="15" customWidth="1"/>
    <col min="4" max="4" width="11.5703125" customWidth="1"/>
    <col min="5" max="5" width="10.5703125" style="9" customWidth="1"/>
    <col min="6" max="6" width="10.140625" style="9" customWidth="1"/>
    <col min="7" max="7" width="12.85546875" style="9" customWidth="1"/>
    <col min="8" max="8" width="8.85546875" customWidth="1"/>
    <col min="9" max="9" width="6.7109375" customWidth="1"/>
    <col min="10" max="10" width="9.85546875" customWidth="1"/>
    <col min="11" max="11" width="10" bestFit="1" customWidth="1"/>
    <col min="12" max="12" width="11.5703125" style="9" bestFit="1" customWidth="1"/>
    <col min="13" max="13" width="8.85546875" style="9"/>
  </cols>
  <sheetData>
    <row r="1" spans="1:13" x14ac:dyDescent="0.25">
      <c r="E1" s="11"/>
      <c r="F1" s="11"/>
      <c r="G1" s="11"/>
    </row>
    <row r="2" spans="1:13" ht="15.75" x14ac:dyDescent="0.25">
      <c r="A2" s="33" t="s">
        <v>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3" ht="15.75" x14ac:dyDescent="0.25">
      <c r="E3" s="12"/>
      <c r="F3" s="12"/>
      <c r="G3" s="12"/>
      <c r="H3" s="20"/>
      <c r="I3" s="20"/>
      <c r="J3" s="20"/>
      <c r="K3" s="20"/>
    </row>
    <row r="4" spans="1:13" ht="72" customHeight="1" x14ac:dyDescent="0.25">
      <c r="A4" s="34" t="s">
        <v>21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3" x14ac:dyDescent="0.25">
      <c r="A5" s="35" t="s">
        <v>8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3" x14ac:dyDescent="0.25">
      <c r="E6" s="13"/>
      <c r="F6" s="13"/>
      <c r="G6" s="13"/>
      <c r="H6" s="21"/>
      <c r="I6" s="21"/>
      <c r="J6" s="21"/>
      <c r="K6" s="3"/>
    </row>
    <row r="7" spans="1:13" s="1" customFormat="1" ht="15.75" customHeight="1" x14ac:dyDescent="0.25">
      <c r="A7" s="34" t="s">
        <v>3</v>
      </c>
      <c r="B7" s="34"/>
      <c r="C7" s="34"/>
      <c r="D7" s="34"/>
      <c r="E7" s="34"/>
      <c r="F7" s="34"/>
      <c r="G7" s="34"/>
      <c r="H7" s="34"/>
      <c r="I7" s="34"/>
      <c r="J7" s="34"/>
      <c r="K7" s="2"/>
      <c r="L7" s="2"/>
      <c r="M7" s="10"/>
    </row>
    <row r="8" spans="1:13" ht="15.75" x14ac:dyDescent="0.25">
      <c r="E8" s="14"/>
      <c r="F8" s="14"/>
      <c r="G8" s="14"/>
    </row>
    <row r="9" spans="1:13" ht="15.75" x14ac:dyDescent="0.25">
      <c r="A9" s="36" t="s">
        <v>1</v>
      </c>
      <c r="B9" s="37"/>
      <c r="C9" s="37"/>
      <c r="D9" s="37"/>
      <c r="E9" s="37"/>
      <c r="F9" s="37"/>
      <c r="G9" s="38"/>
      <c r="H9" s="38"/>
      <c r="I9" s="38"/>
      <c r="J9" s="38"/>
      <c r="K9" s="38"/>
      <c r="L9" s="38"/>
    </row>
    <row r="10" spans="1:13" s="17" customFormat="1" ht="96.75" customHeight="1" x14ac:dyDescent="0.25">
      <c r="A10" s="4" t="s">
        <v>0</v>
      </c>
      <c r="B10" s="8" t="s">
        <v>6</v>
      </c>
      <c r="C10" s="8" t="s">
        <v>5</v>
      </c>
      <c r="D10" s="15" t="s">
        <v>14</v>
      </c>
      <c r="E10" s="8" t="s">
        <v>15</v>
      </c>
      <c r="F10" s="23" t="s">
        <v>4</v>
      </c>
      <c r="G10" s="15" t="s">
        <v>9</v>
      </c>
    </row>
    <row r="11" spans="1:13" s="17" customFormat="1" ht="19.5" customHeight="1" x14ac:dyDescent="0.25">
      <c r="A11" s="24">
        <v>1</v>
      </c>
      <c r="B11" s="28" t="s">
        <v>16</v>
      </c>
      <c r="C11" s="25" t="s">
        <v>13</v>
      </c>
      <c r="D11" s="26">
        <v>6873.15</v>
      </c>
      <c r="E11" s="26">
        <v>6873.15</v>
      </c>
      <c r="F11" s="26">
        <v>9</v>
      </c>
      <c r="G11" s="26">
        <f>E11*F11</f>
        <v>61858.35</v>
      </c>
    </row>
    <row r="12" spans="1:13" s="17" customFormat="1" ht="16.5" customHeight="1" x14ac:dyDescent="0.25">
      <c r="A12" s="24">
        <v>2</v>
      </c>
      <c r="B12" s="29" t="s">
        <v>17</v>
      </c>
      <c r="C12" s="25" t="s">
        <v>13</v>
      </c>
      <c r="D12" s="26">
        <v>1845.73</v>
      </c>
      <c r="E12" s="26">
        <v>1845.73</v>
      </c>
      <c r="F12" s="26">
        <v>10</v>
      </c>
      <c r="G12" s="26">
        <f t="shared" ref="G12:G15" si="0">F12*E12</f>
        <v>18457.3</v>
      </c>
    </row>
    <row r="13" spans="1:13" s="17" customFormat="1" ht="17.25" customHeight="1" x14ac:dyDescent="0.25">
      <c r="A13" s="24">
        <v>3</v>
      </c>
      <c r="B13" s="29" t="s">
        <v>18</v>
      </c>
      <c r="C13" s="25" t="s">
        <v>13</v>
      </c>
      <c r="D13" s="26">
        <v>2706.36</v>
      </c>
      <c r="E13" s="26">
        <v>2706.36</v>
      </c>
      <c r="F13" s="26">
        <v>5</v>
      </c>
      <c r="G13" s="26">
        <f t="shared" si="0"/>
        <v>13531.8</v>
      </c>
    </row>
    <row r="14" spans="1:13" s="17" customFormat="1" ht="17.25" customHeight="1" x14ac:dyDescent="0.25">
      <c r="A14" s="24">
        <v>4</v>
      </c>
      <c r="B14" s="29" t="s">
        <v>19</v>
      </c>
      <c r="C14" s="25" t="s">
        <v>13</v>
      </c>
      <c r="D14" s="26">
        <v>154</v>
      </c>
      <c r="E14" s="26">
        <v>154</v>
      </c>
      <c r="F14" s="26">
        <v>60</v>
      </c>
      <c r="G14" s="26">
        <f t="shared" si="0"/>
        <v>9240</v>
      </c>
    </row>
    <row r="15" spans="1:13" s="17" customFormat="1" ht="18.75" customHeight="1" x14ac:dyDescent="0.25">
      <c r="A15" s="24">
        <v>5</v>
      </c>
      <c r="B15" s="29" t="s">
        <v>20</v>
      </c>
      <c r="C15" s="25" t="s">
        <v>13</v>
      </c>
      <c r="D15" s="26">
        <v>310.66000000000003</v>
      </c>
      <c r="E15" s="26">
        <v>310.66000000000003</v>
      </c>
      <c r="F15" s="26">
        <v>30</v>
      </c>
      <c r="G15" s="26">
        <f t="shared" si="0"/>
        <v>9319.7999999999993</v>
      </c>
    </row>
    <row r="16" spans="1:13" s="17" customFormat="1" ht="18.75" customHeight="1" x14ac:dyDescent="0.25">
      <c r="A16" s="24">
        <v>6</v>
      </c>
      <c r="B16" s="28" t="s">
        <v>24</v>
      </c>
      <c r="C16" s="27" t="s">
        <v>13</v>
      </c>
      <c r="D16" s="26">
        <v>341.65</v>
      </c>
      <c r="E16" s="26">
        <v>341.65</v>
      </c>
      <c r="F16" s="26">
        <v>35</v>
      </c>
      <c r="G16" s="26">
        <f>F16*E16</f>
        <v>11957.75</v>
      </c>
    </row>
    <row r="17" spans="1:12" s="17" customFormat="1" ht="18.75" customHeight="1" x14ac:dyDescent="0.25">
      <c r="A17" s="24"/>
      <c r="B17" s="31" t="s">
        <v>22</v>
      </c>
      <c r="C17" s="25"/>
      <c r="D17" s="26"/>
      <c r="E17" s="26"/>
      <c r="F17" s="26"/>
      <c r="G17" s="30">
        <f>SUM(G11:G16)</f>
        <v>124365</v>
      </c>
    </row>
    <row r="18" spans="1:12" ht="91.5" customHeight="1" x14ac:dyDescent="0.25">
      <c r="A18" s="39" t="s">
        <v>2</v>
      </c>
      <c r="B18" s="39"/>
      <c r="C18" s="39"/>
      <c r="D18" s="39"/>
      <c r="E18" s="39"/>
      <c r="F18" s="39"/>
      <c r="G18" s="39"/>
      <c r="H18" s="39"/>
      <c r="I18" s="39"/>
      <c r="J18" s="39"/>
      <c r="K18" s="18"/>
      <c r="L18" s="18"/>
    </row>
    <row r="19" spans="1:12" ht="15.75" x14ac:dyDescent="0.25">
      <c r="A19" s="5"/>
      <c r="B19" s="5"/>
      <c r="C19" s="5"/>
      <c r="D19" s="5"/>
      <c r="E19" s="16"/>
      <c r="F19" s="16"/>
      <c r="G19" s="16"/>
      <c r="H19" s="6"/>
      <c r="I19" s="6"/>
      <c r="J19" s="7"/>
    </row>
    <row r="20" spans="1:12" ht="15.75" x14ac:dyDescent="0.25">
      <c r="A20" s="5"/>
      <c r="B20" s="5"/>
      <c r="C20" s="5"/>
      <c r="D20" s="5"/>
      <c r="E20" s="16"/>
      <c r="F20" s="16"/>
      <c r="G20" s="16"/>
      <c r="H20" s="6"/>
      <c r="I20" s="6"/>
      <c r="J20" s="7"/>
    </row>
    <row r="21" spans="1:12" ht="15.75" x14ac:dyDescent="0.25">
      <c r="A21" s="5"/>
      <c r="B21" s="5"/>
      <c r="C21" s="5"/>
      <c r="D21" s="5"/>
      <c r="E21" s="16"/>
      <c r="F21" s="16"/>
      <c r="G21" s="16"/>
      <c r="H21" s="6"/>
      <c r="I21" s="6"/>
      <c r="J21" s="7"/>
    </row>
    <row r="22" spans="1:12" ht="15.75" x14ac:dyDescent="0.25">
      <c r="E22" s="14"/>
      <c r="F22" s="14"/>
      <c r="G22" s="14"/>
    </row>
    <row r="23" spans="1:12" ht="15.75" customHeight="1" x14ac:dyDescent="0.25">
      <c r="A23" s="32" t="s">
        <v>23</v>
      </c>
      <c r="B23" s="32"/>
      <c r="C23" s="32"/>
      <c r="D23" s="32"/>
      <c r="E23" s="32"/>
      <c r="F23" s="32"/>
      <c r="G23" s="32"/>
      <c r="H23" s="32"/>
      <c r="I23" s="32"/>
      <c r="J23" s="32"/>
    </row>
    <row r="24" spans="1:12" ht="15.75" x14ac:dyDescent="0.25">
      <c r="E24" s="14"/>
      <c r="F24" s="14"/>
      <c r="G24" s="14"/>
    </row>
    <row r="25" spans="1:12" ht="15.75" x14ac:dyDescent="0.25">
      <c r="A25" s="22" t="s">
        <v>10</v>
      </c>
      <c r="E25" s="19"/>
      <c r="F25" s="14"/>
      <c r="G25" s="19"/>
    </row>
    <row r="26" spans="1:12" x14ac:dyDescent="0.25">
      <c r="A26" s="22" t="s">
        <v>11</v>
      </c>
      <c r="B26" s="22" t="s">
        <v>12</v>
      </c>
    </row>
  </sheetData>
  <mergeCells count="7">
    <mergeCell ref="A23:J23"/>
    <mergeCell ref="A2:L2"/>
    <mergeCell ref="A4:L4"/>
    <mergeCell ref="A5:L5"/>
    <mergeCell ref="A7:J7"/>
    <mergeCell ref="A9:L9"/>
    <mergeCell ref="A18:J18"/>
  </mergeCells>
  <pageMargins left="0.7" right="0.7" top="0.75" bottom="0.75" header="0.3" footer="0.3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сантехника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Алексеевна Дородная</cp:lastModifiedBy>
  <cp:lastPrinted>2018-08-15T09:41:22Z</cp:lastPrinted>
  <dcterms:created xsi:type="dcterms:W3CDTF">2014-02-20T07:55:18Z</dcterms:created>
  <dcterms:modified xsi:type="dcterms:W3CDTF">2026-04-09T15:06:01Z</dcterms:modified>
</cp:coreProperties>
</file>