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Лист2" sheetId="2" r:id="rId1"/>
  </sheets>
  <definedNames>
    <definedName name="_Hlk154055961" localSheetId="0">Лист2!#REF!</definedName>
    <definedName name="_xlnm.Print_Area" localSheetId="0">Лист2!$A$1:$O$24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22" i="2" l="1"/>
  <c r="O21" i="2"/>
  <c r="O20" i="2"/>
  <c r="O19" i="2"/>
  <c r="O16" i="2"/>
  <c r="O18" i="2"/>
  <c r="O17" i="2"/>
  <c r="O23" i="2" l="1"/>
</calcChain>
</file>

<file path=xl/sharedStrings.xml><?xml version="1.0" encoding="utf-8"?>
<sst xmlns="http://schemas.openxmlformats.org/spreadsheetml/2006/main" count="78" uniqueCount="44">
  <si>
    <t>СОГЛАСОВАНО</t>
  </si>
  <si>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</si>
  <si>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</si>
  <si>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</si>
  <si>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</si>
  <si>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</si>
  <si>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</si>
  <si>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 xml:space="preserve">Цена из реестра контрактов руб. </t>
  </si>
  <si>
    <t>-</t>
  </si>
  <si>
    <t xml:space="preserve">Начальник отдела культуры </t>
  </si>
  <si>
    <t xml:space="preserve">администрации Пушкинского района </t>
  </si>
  <si>
    <t>Санкт-Петербурга</t>
  </si>
  <si>
    <t>____________ К. К. Винникова</t>
  </si>
  <si>
    <t>Номер источника ценовой информации (ИЦИ №i) и цена единицы товара, работы, услуги, представленная i-тым ИЦИ (Цi), руб.</t>
  </si>
  <si>
    <t>Источник информации № 1</t>
  </si>
  <si>
    <t>Источник информации № 2</t>
  </si>
  <si>
    <t>Источник информации № 3</t>
  </si>
  <si>
    <t>Наименование товара (работы, услуги)</t>
  </si>
  <si>
    <t>v - кол-во (объем) закупаемого товара (работы, услуги), ед.</t>
  </si>
  <si>
    <t>Минимальное ценовое предложение, руб.</t>
  </si>
  <si>
    <t>Минимальное ценовое предложение, руб. за ед. из столбцов             с 6-14              руб.</t>
  </si>
  <si>
    <t>Всего цена контракта, руб.</t>
  </si>
  <si>
    <t>СПб ГБУ "Историко-литературного музея</t>
  </si>
  <si>
    <t>города Пушкина"</t>
  </si>
  <si>
    <t>Планируемый объем операций, руб.</t>
  </si>
  <si>
    <t>Итого
цена, руб. (5*13)</t>
  </si>
  <si>
    <t>Цена из распоряж КГЗ
№100-р руб.</t>
  </si>
  <si>
    <t>Директор</t>
  </si>
  <si>
    <t>____________ С.Ю. Никитин</t>
  </si>
  <si>
    <t>шт</t>
  </si>
  <si>
    <t xml:space="preserve">"Определнение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 567 ""Об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исполнителем)"" 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Интернет"").
В целях соблюдения статьи 34 Бюджетного кодекса, Заказчиком принято решение при расчете цены контракта использовать минимальное ценовое предложение.         "             
Расчет составил: специалист по закупкам___________________О.А. Козлова             
</t>
  </si>
  <si>
    <t>«___» ___________ 2026 г.</t>
  </si>
  <si>
    <t xml:space="preserve"> </t>
  </si>
  <si>
    <t xml:space="preserve"> на поставку планов эвакуации и знаков пожарной безопасности </t>
  </si>
  <si>
    <t xml:space="preserve">План эвакуации (300мм*400мм) фотолюминесцентный на пластике в метал. рамке </t>
  </si>
  <si>
    <t>от 08.04.2026</t>
  </si>
  <si>
    <t>32.99.53.190</t>
  </si>
  <si>
    <t>22.29.22.000</t>
  </si>
  <si>
    <t>Знак  пожарной безопасности (направление к эвакуационному выходу по лестнице вниз (левосторонний), 150х150</t>
  </si>
  <si>
    <t>Знак пожарной безопасности (направление к эвакуационному выходу по лестнице вниз (правосторонний), 150Х150</t>
  </si>
  <si>
    <t>Знак  пожарной безопасности ( направляющая стрелка, 150Х150</t>
  </si>
  <si>
    <t>Знак пожарной безопасности (огнетушитель, 150х150)</t>
  </si>
  <si>
    <t>Знак пожарной безопасности (Кнопка включения установок (систем) пожарной автоматики, 150Х150)</t>
  </si>
  <si>
    <t>Знак пожарной безопасности (О пожаре звонить), 150Х150)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</si>
</sst>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15" fillId="0" borderId="0" applyNumberForma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24</xdr:row>
      <xdr:rowOff>0</xdr:rowOff>
    </xdr:from>
    <xdr:to>
      <xdr:col>1</xdr:col>
      <xdr:colOff>414529</xdr:colOff>
      <xdr:row>24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4"/>
  <sheetViews>
    <sheetView tabSelected="1" view="pageBreakPreview" topLeftCell="A8" zoomScale="106" zoomScaleNormal="100" zoomScaleSheetLayoutView="106" workbookViewId="0">
      <selection activeCell="O21" sqref="O21"/>
    </sheetView>
  </sheetViews>
  <sheetFormatPr defaultRowHeight="15" x14ac:dyDescent="0.25"/>
  <cols>
    <col min="1" max="1" width="4.140625" customWidth="1"/>
    <col min="2" max="2" width="30.42578125" customWidth="1"/>
    <col min="3" max="3" width="8.42578125" hidden="1" customWidth="1"/>
    <col min="4" max="4" width="11.42578125" customWidth="1"/>
    <col min="5" max="5" width="9.85546875" customWidth="1"/>
    <col min="6" max="6" width="9.5703125" customWidth="1"/>
    <col min="7" max="9" width="10.7109375" customWidth="1"/>
    <col min="10" max="10" width="12.42578125" customWidth="1"/>
    <col min="11" max="11" width="8.85546875" customWidth="1"/>
    <col min="12" max="12" width="8.5703125" customWidth="1"/>
    <col min="13" max="13" width="9.140625" customWidth="1"/>
    <col min="14" max="14" width="12.7109375" customWidth="1"/>
    <col min="15" max="15" width="11.5703125" customWidth="1"/>
    <col min="16" max="17" width="9.140625" customWidth="1"/>
    <col min="18" max="18" width="12.28515625" customWidth="1"/>
  </cols>
  <sheetData>
    <row r="1" spans="1:18" ht="15.75" x14ac:dyDescent="0.25">
      <c r="A1" s="6"/>
      <c r="B1" s="7" t="s">
        <v>0</v>
      </c>
      <c r="C1" s="7"/>
      <c r="D1" s="8"/>
      <c r="E1" s="8"/>
      <c r="F1" s="6"/>
      <c r="G1" s="6"/>
      <c r="H1" s="6"/>
      <c r="I1" s="6"/>
      <c r="J1" s="7" t="s">
        <v>1</v>
      </c>
      <c r="K1" s="8"/>
      <c r="L1" s="8"/>
      <c r="M1" s="8"/>
      <c r="N1" s="8"/>
      <c r="O1" s="8"/>
      <c r="P1" s="2"/>
      <c r="Q1" s="2"/>
      <c r="R1" s="2"/>
    </row>
    <row r="2" spans="1:18" ht="15.75" x14ac:dyDescent="0.25">
      <c r="A2" s="6"/>
      <c r="B2" s="4" t="s">
        <v>9</v>
      </c>
      <c r="C2" s="4"/>
      <c r="D2" s="10"/>
      <c r="E2" s="8"/>
      <c r="F2" s="6"/>
      <c r="G2" s="6"/>
      <c r="H2" s="6"/>
      <c r="I2" s="6"/>
      <c r="J2" s="4" t="s">
        <v>27</v>
      </c>
      <c r="K2" s="8"/>
      <c r="L2" s="8"/>
      <c r="M2" s="8"/>
      <c r="N2" s="8"/>
      <c r="O2" s="8"/>
      <c r="P2" s="2"/>
      <c r="Q2" s="2"/>
      <c r="R2" s="2"/>
    </row>
    <row r="3" spans="1:18" ht="15.75" x14ac:dyDescent="0.25">
      <c r="A3" s="6"/>
      <c r="B3" s="4" t="s">
        <v>10</v>
      </c>
      <c r="C3" s="4"/>
      <c r="D3" s="8"/>
      <c r="E3" s="8"/>
      <c r="F3" s="6"/>
      <c r="G3" s="6"/>
      <c r="H3" s="6"/>
      <c r="I3" s="6"/>
      <c r="J3" s="4" t="s">
        <v>22</v>
      </c>
      <c r="K3" s="8"/>
      <c r="L3" s="8"/>
      <c r="M3" s="8"/>
      <c r="N3" s="8"/>
      <c r="O3" s="8"/>
      <c r="P3" s="2"/>
      <c r="Q3" s="2"/>
      <c r="R3" s="2"/>
    </row>
    <row r="4" spans="1:18" ht="15.75" x14ac:dyDescent="0.25">
      <c r="A4" s="6"/>
      <c r="B4" s="4"/>
      <c r="C4" s="4"/>
      <c r="D4" s="8"/>
      <c r="E4" s="8"/>
      <c r="F4" s="6"/>
      <c r="G4" s="6"/>
      <c r="H4" s="6"/>
      <c r="I4" s="6"/>
      <c r="J4" s="4" t="s">
        <v>23</v>
      </c>
      <c r="K4" s="8"/>
      <c r="L4" s="8"/>
      <c r="M4" s="8"/>
      <c r="N4" s="8"/>
      <c r="O4" s="8"/>
      <c r="P4" s="2"/>
      <c r="Q4" s="2"/>
      <c r="R4" s="2"/>
    </row>
    <row r="5" spans="1:18" ht="15.75" x14ac:dyDescent="0.25">
      <c r="A5" s="6"/>
      <c r="B5" s="1" t="s">
        <v>11</v>
      </c>
      <c r="C5" s="1"/>
      <c r="D5" s="8"/>
      <c r="E5" s="8"/>
      <c r="F5" s="6"/>
      <c r="G5" s="6"/>
      <c r="H5" s="6"/>
      <c r="I5" s="6"/>
      <c r="J5" s="1" t="s">
        <v>28</v>
      </c>
      <c r="K5" s="8"/>
      <c r="L5" s="8"/>
      <c r="M5" s="8"/>
      <c r="N5" s="8"/>
      <c r="O5" s="8"/>
      <c r="P5" s="2"/>
      <c r="Q5" s="2"/>
      <c r="R5" s="2"/>
    </row>
    <row r="6" spans="1:18" ht="15.75" x14ac:dyDescent="0.25">
      <c r="A6" s="6"/>
      <c r="B6" s="1" t="s">
        <v>12</v>
      </c>
      <c r="C6" s="1"/>
      <c r="D6" s="8"/>
      <c r="E6" s="8"/>
      <c r="F6" s="6"/>
      <c r="G6" s="6"/>
      <c r="H6" s="6"/>
      <c r="I6" s="6"/>
      <c r="J6" s="1" t="s">
        <v>31</v>
      </c>
      <c r="K6" s="8"/>
      <c r="L6" s="8"/>
      <c r="M6" s="8"/>
      <c r="N6" s="8"/>
      <c r="O6" s="8"/>
      <c r="P6" s="2"/>
      <c r="Q6" s="2"/>
      <c r="R6" s="2"/>
    </row>
    <row r="7" spans="1:18" ht="15.75" x14ac:dyDescent="0.25">
      <c r="A7" s="6"/>
      <c r="B7" s="1" t="s">
        <v>31</v>
      </c>
      <c r="C7" s="1"/>
      <c r="D7" s="8"/>
      <c r="E7" s="8"/>
      <c r="F7" s="6"/>
      <c r="G7" s="6"/>
      <c r="H7" s="6"/>
      <c r="I7" s="6"/>
      <c r="J7" s="5"/>
      <c r="K7" s="8"/>
      <c r="L7" s="8"/>
      <c r="M7" s="8"/>
      <c r="N7" s="8"/>
      <c r="O7" s="8"/>
      <c r="P7" s="2"/>
      <c r="Q7" s="2"/>
      <c r="R7" s="2"/>
    </row>
    <row r="8" spans="1:18" ht="23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2"/>
      <c r="Q8" s="2"/>
      <c r="R8" s="2"/>
    </row>
    <row r="9" spans="1:18" ht="19.5" customHeight="1" x14ac:dyDescent="0.25">
      <c r="A9" s="35" t="s">
        <v>4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2"/>
      <c r="Q9" s="2"/>
      <c r="R9" s="2"/>
    </row>
    <row r="10" spans="1:18" ht="45" customHeight="1" x14ac:dyDescent="0.25">
      <c r="A10" s="39" t="s">
        <v>33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" t="s">
        <v>32</v>
      </c>
      <c r="Q10" s="3"/>
      <c r="R10" s="3"/>
    </row>
    <row r="11" spans="1:18" ht="14.45" customHeight="1" x14ac:dyDescent="0.25">
      <c r="A11" s="36" t="s">
        <v>2</v>
      </c>
      <c r="B11" s="40" t="s">
        <v>17</v>
      </c>
      <c r="C11" s="32" t="s">
        <v>24</v>
      </c>
      <c r="D11" s="29" t="s">
        <v>5</v>
      </c>
      <c r="E11" s="29" t="s">
        <v>3</v>
      </c>
      <c r="F11" s="37" t="s">
        <v>18</v>
      </c>
      <c r="G11" s="29" t="s">
        <v>13</v>
      </c>
      <c r="H11" s="29"/>
      <c r="I11" s="29"/>
      <c r="J11" s="38" t="s">
        <v>19</v>
      </c>
      <c r="K11" s="28" t="s">
        <v>6</v>
      </c>
      <c r="L11" s="28" t="s">
        <v>7</v>
      </c>
      <c r="M11" s="28" t="s">
        <v>26</v>
      </c>
      <c r="N11" s="28" t="s">
        <v>20</v>
      </c>
      <c r="O11" s="28" t="s">
        <v>25</v>
      </c>
      <c r="P11" s="2"/>
      <c r="Q11" s="2"/>
      <c r="R11" s="2"/>
    </row>
    <row r="12" spans="1:18" ht="44.25" customHeight="1" x14ac:dyDescent="0.25">
      <c r="A12" s="36"/>
      <c r="B12" s="41"/>
      <c r="C12" s="33"/>
      <c r="D12" s="29"/>
      <c r="E12" s="29"/>
      <c r="F12" s="37"/>
      <c r="G12" s="29"/>
      <c r="H12" s="29"/>
      <c r="I12" s="29"/>
      <c r="J12" s="38"/>
      <c r="K12" s="28"/>
      <c r="L12" s="28"/>
      <c r="M12" s="28"/>
      <c r="N12" s="28"/>
      <c r="O12" s="28"/>
      <c r="P12" s="2"/>
      <c r="Q12" s="2"/>
      <c r="R12" s="2"/>
    </row>
    <row r="13" spans="1:18" ht="61.5" customHeight="1" x14ac:dyDescent="0.25">
      <c r="A13" s="36"/>
      <c r="B13" s="41"/>
      <c r="C13" s="33"/>
      <c r="D13" s="29"/>
      <c r="E13" s="29"/>
      <c r="F13" s="37"/>
      <c r="G13" s="9" t="s">
        <v>14</v>
      </c>
      <c r="H13" s="9" t="s">
        <v>15</v>
      </c>
      <c r="I13" s="9" t="s">
        <v>16</v>
      </c>
      <c r="J13" s="38"/>
      <c r="K13" s="28"/>
      <c r="L13" s="28"/>
      <c r="M13" s="28"/>
      <c r="N13" s="28"/>
      <c r="O13" s="28"/>
      <c r="P13" s="2"/>
      <c r="Q13" s="2"/>
      <c r="R13" s="2"/>
    </row>
    <row r="14" spans="1:18" ht="63.95" customHeight="1" x14ac:dyDescent="0.25">
      <c r="A14" s="36"/>
      <c r="B14" s="42"/>
      <c r="C14" s="34"/>
      <c r="D14" s="29"/>
      <c r="E14" s="29"/>
      <c r="F14" s="37"/>
      <c r="G14" s="9" t="s">
        <v>35</v>
      </c>
      <c r="H14" s="20" t="s">
        <v>35</v>
      </c>
      <c r="I14" s="20" t="s">
        <v>35</v>
      </c>
      <c r="J14" s="38"/>
      <c r="K14" s="28"/>
      <c r="L14" s="28"/>
      <c r="M14" s="28"/>
      <c r="N14" s="28"/>
      <c r="O14" s="28"/>
      <c r="P14" s="2"/>
      <c r="Q14" s="2"/>
      <c r="R14" s="2"/>
    </row>
    <row r="15" spans="1:18" hidden="1" x14ac:dyDescent="0.25">
      <c r="A15" s="11">
        <v>1</v>
      </c>
      <c r="B15" s="12">
        <v>2</v>
      </c>
      <c r="C15" s="12">
        <v>3</v>
      </c>
      <c r="D15" s="11">
        <v>4</v>
      </c>
      <c r="E15" s="9">
        <v>5</v>
      </c>
      <c r="F15" s="11">
        <v>6</v>
      </c>
      <c r="G15" s="9">
        <v>7</v>
      </c>
      <c r="H15" s="11">
        <v>8</v>
      </c>
      <c r="I15" s="9">
        <v>9</v>
      </c>
      <c r="J15" s="11">
        <v>10</v>
      </c>
      <c r="K15" s="9">
        <v>11</v>
      </c>
      <c r="L15" s="11">
        <v>12</v>
      </c>
      <c r="M15" s="9">
        <v>13</v>
      </c>
      <c r="N15" s="11">
        <v>14</v>
      </c>
      <c r="O15" s="9">
        <v>15</v>
      </c>
    </row>
    <row r="16" spans="1:18" ht="38.25" x14ac:dyDescent="0.25">
      <c r="A16" s="17">
        <v>1</v>
      </c>
      <c r="B16" s="19" t="s">
        <v>34</v>
      </c>
      <c r="C16" s="18"/>
      <c r="D16" s="24" t="s">
        <v>36</v>
      </c>
      <c r="E16" s="18" t="s">
        <v>29</v>
      </c>
      <c r="F16" s="18">
        <v>4</v>
      </c>
      <c r="G16" s="13">
        <v>3790</v>
      </c>
      <c r="H16" s="13">
        <v>3260</v>
      </c>
      <c r="I16" s="13">
        <v>4200</v>
      </c>
      <c r="J16" s="13">
        <v>3260</v>
      </c>
      <c r="K16" s="13" t="s">
        <v>8</v>
      </c>
      <c r="L16" s="13" t="s">
        <v>8</v>
      </c>
      <c r="M16" s="13" t="s">
        <v>8</v>
      </c>
      <c r="N16" s="13">
        <v>3260</v>
      </c>
      <c r="O16" s="13">
        <f>F16*N16</f>
        <v>13040</v>
      </c>
    </row>
    <row r="17" spans="1:15" ht="51" x14ac:dyDescent="0.25">
      <c r="A17" s="17">
        <v>2</v>
      </c>
      <c r="B17" s="22" t="s">
        <v>39</v>
      </c>
      <c r="C17" s="18"/>
      <c r="D17" s="16" t="s">
        <v>37</v>
      </c>
      <c r="E17" s="18" t="s">
        <v>29</v>
      </c>
      <c r="F17" s="18">
        <v>5</v>
      </c>
      <c r="G17" s="13">
        <v>80</v>
      </c>
      <c r="H17" s="13">
        <v>90</v>
      </c>
      <c r="I17" s="13">
        <v>100</v>
      </c>
      <c r="J17" s="13">
        <v>80</v>
      </c>
      <c r="K17" s="13" t="s">
        <v>8</v>
      </c>
      <c r="L17" s="13" t="s">
        <v>8</v>
      </c>
      <c r="M17" s="13" t="s">
        <v>8</v>
      </c>
      <c r="N17" s="13">
        <v>80</v>
      </c>
      <c r="O17" s="13">
        <f t="shared" ref="O17:O22" si="0">F17*N17</f>
        <v>400</v>
      </c>
    </row>
    <row r="18" spans="1:15" ht="51" x14ac:dyDescent="0.25">
      <c r="A18" s="17">
        <v>3</v>
      </c>
      <c r="B18" s="19" t="s">
        <v>38</v>
      </c>
      <c r="C18" s="18"/>
      <c r="D18" s="16" t="s">
        <v>37</v>
      </c>
      <c r="E18" s="20" t="s">
        <v>29</v>
      </c>
      <c r="F18" s="18">
        <v>5</v>
      </c>
      <c r="G18" s="13">
        <v>80</v>
      </c>
      <c r="H18" s="13">
        <v>90</v>
      </c>
      <c r="I18" s="13">
        <v>100</v>
      </c>
      <c r="J18" s="13">
        <v>80</v>
      </c>
      <c r="K18" s="13" t="s">
        <v>8</v>
      </c>
      <c r="L18" s="13" t="s">
        <v>8</v>
      </c>
      <c r="M18" s="13" t="s">
        <v>8</v>
      </c>
      <c r="N18" s="13">
        <v>80</v>
      </c>
      <c r="O18" s="13">
        <f t="shared" si="0"/>
        <v>400</v>
      </c>
    </row>
    <row r="19" spans="1:15" ht="25.5" x14ac:dyDescent="0.25">
      <c r="A19" s="21">
        <v>4</v>
      </c>
      <c r="B19" s="19" t="s">
        <v>40</v>
      </c>
      <c r="C19" s="20"/>
      <c r="D19" s="16" t="s">
        <v>37</v>
      </c>
      <c r="E19" s="20" t="s">
        <v>29</v>
      </c>
      <c r="F19" s="20">
        <v>4</v>
      </c>
      <c r="G19" s="13">
        <v>120</v>
      </c>
      <c r="H19" s="13">
        <v>130</v>
      </c>
      <c r="I19" s="13">
        <v>135</v>
      </c>
      <c r="J19" s="13">
        <v>120</v>
      </c>
      <c r="K19" s="13" t="s">
        <v>8</v>
      </c>
      <c r="L19" s="13" t="s">
        <v>8</v>
      </c>
      <c r="M19" s="13" t="s">
        <v>8</v>
      </c>
      <c r="N19" s="13">
        <v>120</v>
      </c>
      <c r="O19" s="13">
        <f t="shared" si="0"/>
        <v>480</v>
      </c>
    </row>
    <row r="20" spans="1:15" ht="25.5" x14ac:dyDescent="0.25">
      <c r="A20" s="21">
        <v>5</v>
      </c>
      <c r="B20" s="19" t="s">
        <v>41</v>
      </c>
      <c r="C20" s="20"/>
      <c r="D20" s="16" t="s">
        <v>37</v>
      </c>
      <c r="E20" s="20" t="s">
        <v>29</v>
      </c>
      <c r="F20" s="20">
        <v>4</v>
      </c>
      <c r="G20" s="13">
        <v>80</v>
      </c>
      <c r="H20" s="13">
        <v>90</v>
      </c>
      <c r="I20" s="13">
        <v>95</v>
      </c>
      <c r="J20" s="13">
        <v>80</v>
      </c>
      <c r="K20" s="13" t="s">
        <v>8</v>
      </c>
      <c r="L20" s="13" t="s">
        <v>8</v>
      </c>
      <c r="M20" s="13" t="s">
        <v>8</v>
      </c>
      <c r="N20" s="13">
        <v>80</v>
      </c>
      <c r="O20" s="13">
        <f t="shared" si="0"/>
        <v>320</v>
      </c>
    </row>
    <row r="21" spans="1:15" ht="51" x14ac:dyDescent="0.25">
      <c r="A21" s="21">
        <v>6</v>
      </c>
      <c r="B21" s="23" t="s">
        <v>42</v>
      </c>
      <c r="C21" s="20"/>
      <c r="D21" s="16" t="s">
        <v>37</v>
      </c>
      <c r="E21" s="20" t="s">
        <v>29</v>
      </c>
      <c r="F21" s="20">
        <v>2</v>
      </c>
      <c r="G21" s="13">
        <v>80</v>
      </c>
      <c r="H21" s="13">
        <v>90</v>
      </c>
      <c r="I21" s="13">
        <v>95</v>
      </c>
      <c r="J21" s="13">
        <v>80</v>
      </c>
      <c r="K21" s="13" t="s">
        <v>8</v>
      </c>
      <c r="L21" s="13" t="s">
        <v>8</v>
      </c>
      <c r="M21" s="13" t="s">
        <v>8</v>
      </c>
      <c r="N21" s="13">
        <v>80</v>
      </c>
      <c r="O21" s="13">
        <f t="shared" si="0"/>
        <v>160</v>
      </c>
    </row>
    <row r="22" spans="1:15" ht="25.5" x14ac:dyDescent="0.25">
      <c r="A22" s="21">
        <v>7</v>
      </c>
      <c r="B22" s="19" t="s">
        <v>43</v>
      </c>
      <c r="C22" s="20"/>
      <c r="D22" s="16" t="s">
        <v>37</v>
      </c>
      <c r="E22" s="20" t="s">
        <v>29</v>
      </c>
      <c r="F22" s="20">
        <v>2</v>
      </c>
      <c r="G22" s="13">
        <v>140</v>
      </c>
      <c r="H22" s="13">
        <v>150</v>
      </c>
      <c r="I22" s="13">
        <v>150</v>
      </c>
      <c r="J22" s="13">
        <v>140</v>
      </c>
      <c r="K22" s="13" t="s">
        <v>8</v>
      </c>
      <c r="L22" s="13" t="s">
        <v>8</v>
      </c>
      <c r="M22" s="13" t="s">
        <v>8</v>
      </c>
      <c r="N22" s="13">
        <v>140</v>
      </c>
      <c r="O22" s="13">
        <f t="shared" si="0"/>
        <v>280</v>
      </c>
    </row>
    <row r="23" spans="1:15" x14ac:dyDescent="0.25">
      <c r="A23" s="14"/>
      <c r="B23" s="25" t="s">
        <v>21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7"/>
      <c r="O23" s="15">
        <f>SUM(O16:O22)</f>
        <v>15080</v>
      </c>
    </row>
    <row r="24" spans="1:15" ht="156.75" customHeight="1" x14ac:dyDescent="0.25">
      <c r="A24" s="30" t="s">
        <v>30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</row>
  </sheetData>
  <mergeCells count="17">
    <mergeCell ref="A9:O9"/>
    <mergeCell ref="A11:A14"/>
    <mergeCell ref="D11:D14"/>
    <mergeCell ref="F11:F14"/>
    <mergeCell ref="J11:J14"/>
    <mergeCell ref="K11:K14"/>
    <mergeCell ref="A10:O10"/>
    <mergeCell ref="N11:N14"/>
    <mergeCell ref="O11:O14"/>
    <mergeCell ref="E11:E14"/>
    <mergeCell ref="B11:B14"/>
    <mergeCell ref="B23:N23"/>
    <mergeCell ref="M11:M14"/>
    <mergeCell ref="G11:I12"/>
    <mergeCell ref="A24:O24"/>
    <mergeCell ref="L11:L14"/>
    <mergeCell ref="C11:C14"/>
  </mergeCells>
  <phoneticPr fontId="8" type="noConversion"/>
  <pageMargins left="0.82677165354330706" right="1.2204724409448819" top="0.94488188976377951" bottom="0.74803149606299213" header="0.31496062992125984" footer="0.31496062992125984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2026-04-24T11:04:49Z</dcterms:modified>
</cp:coreProperties>
</file>