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fessional\Desktop\РАБОТА ЦБ\Закупки 2026 год\Архивные папки\"/>
    </mc:Choice>
  </mc:AlternateContent>
  <xr:revisionPtr revIDLastSave="0" documentId="13_ncr:1_{E627C20E-89E7-459A-9566-F1CB9E91A2E4}" xr6:coauthVersionLast="36" xr6:coauthVersionMax="36" xr10:uidLastSave="{00000000-0000-0000-0000-000000000000}"/>
  <bookViews>
    <workbookView xWindow="0" yWindow="0" windowWidth="23016" windowHeight="285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1" l="1"/>
  <c r="I14" i="1" s="1"/>
</calcChain>
</file>

<file path=xl/sharedStrings.xml><?xml version="1.0" encoding="utf-8"?>
<sst xmlns="http://schemas.openxmlformats.org/spreadsheetml/2006/main" count="25" uniqueCount="25">
  <si>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</si>
  <si>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</si>
  <si>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</si>
  <si>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</si>
  <si>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</si>
  <si>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</si>
  <si>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</si>
  <si>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>Используемый метод определения НМЦК с обоснованием:</t>
  </si>
  <si>
    <t>Итого:</t>
  </si>
  <si>
    <t>(должность)</t>
  </si>
  <si>
    <t>(подпись/расшифровка подписи)</t>
  </si>
  <si>
    <t>НМЦК(ЦК)
(руб.)</t>
  </si>
  <si>
    <t>Количество источников ценовой информации</t>
  </si>
  <si>
    <t>Предельная цена в соответствии с распоряжением КГЗ № 100-р</t>
  </si>
  <si>
    <t>Расчёт НМЦК(ЦК)</t>
  </si>
  <si>
    <t>/Махова Д.В.</t>
  </si>
  <si>
    <r>
      <rPr>
        <b/>
        <sz val="12"/>
        <color theme="1"/>
        <rFont val="Times New Roman"/>
        <family val="1"/>
        <charset val="204"/>
      </rPr>
      <t>нормативный метод:</t>
    </r>
    <r>
      <rPr>
        <sz val="12"/>
        <color theme="1"/>
        <rFont val="Times New Roman"/>
        <family val="1"/>
      </rPr>
      <t>Расчет выполнен в соответствии с Методическими рекомендациями, утвержденными приказом МЭР РФ от 02.10.2013 №567. Распоряжение Комитета по государственному заказу Санкт‑Петербурга от 31.07.2024 № 563-р "О внесении изменения в распоряжение Комитета по государственному заказу Санкт‑Петербурга от 31.05.2018 № 100-р...".</t>
    </r>
  </si>
  <si>
    <r>
      <t>Согласно ПП РФ от 23 декабря 2024 г. N 1875 согласно п.7 п.п.</t>
    </r>
    <r>
      <rPr>
        <b/>
        <sz val="12"/>
        <color theme="1"/>
        <rFont val="Times New Roman"/>
        <family val="1"/>
        <charset val="204"/>
      </rPr>
      <t>г-осуществляется закупка товаров, при которой начальная (максимальная) цена контракта (начальная (максимальная) цена договора) или цена контракта, заключаемого с единственным поставщиком (подрядчиком, исполнителем) (цена, заключаемого с единственным поставщиком (исполнителем, подрядчиком) договора), не превышает 1 млн. рублей и при этом ни одна из использованных при определении таких цен цена единицы товара не превышает 5 тыс. рублей.</t>
    </r>
  </si>
  <si>
    <t>17.23.13.193-013</t>
  </si>
  <si>
    <t>шт</t>
  </si>
  <si>
    <t>Дата подготовки обоснования НМЦК: 24.04.226 г.</t>
  </si>
  <si>
    <t>Папка картонная тип 6</t>
  </si>
  <si>
    <t>Папка архивная Brauberg с завязками А4 (325х260 мм), 75 мм, до 700 листов, плотная, микрогофрокартон, ЗЕЛЕНАЯ (124851). Накопитель документов с завязками незаменим для организаций, работа которых сопряжена с обработкой большого объема бумажной документации: налоговая инспекция, бухгалтерия, учебное заведение, паспортный стол, страховая компания, банк и т. д. Формат: А4; Материал: Микрогофрокартон; Размеры, мм: 325х260; Цвет: зеленый;</t>
  </si>
  <si>
    <t>Ведущий специалист по закупкам</t>
  </si>
  <si>
    <r>
      <t xml:space="preserve">На основании проведенных расчетов НМЦК определена с помощью нормативного метода и составляет: </t>
    </r>
    <r>
      <rPr>
        <b/>
        <sz val="14"/>
        <color theme="1"/>
        <rFont val="Times New Roman"/>
        <family val="1"/>
        <charset val="204"/>
      </rPr>
      <t xml:space="preserve">18 319,80  рублей.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</si>
</sst>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8"/>
      <color theme="1"/>
      <name val="Times New Roman"/>
      <family val="1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3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top"/>
    </xf>
    <xf numFmtId="4" fontId="1" fillId="0" borderId="5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3" xfId="0" applyFont="1" applyBorder="1" applyAlignment="1">
      <alignment horizontal="center" vertical="top"/>
    </xf>
    <xf numFmtId="0" fontId="1" fillId="0" borderId="3" xfId="0" applyFont="1" applyBorder="1" applyAlignment="1">
      <alignment horizontal="left" vertical="center" wrapText="1" indent="1"/>
    </xf>
    <xf numFmtId="0" fontId="1" fillId="0" borderId="3" xfId="0" applyFont="1" applyBorder="1"/>
    <xf numFmtId="4" fontId="6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1" fillId="0" borderId="3" xfId="0" applyFont="1" applyBorder="1" applyAlignment="1">
      <alignment horizontal="left" vertical="top" inden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/>
    </xf>
    <xf numFmtId="0" fontId="1" fillId="0" borderId="3" xfId="0" applyFont="1" applyBorder="1" applyAlignment="1">
      <alignment horizontal="left" vertical="top" wrapText="1" indent="1"/>
    </xf>
    <xf numFmtId="0" fontId="7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top"/>
    </xf>
    <xf numFmtId="0" fontId="6" fillId="0" borderId="11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8" fillId="0" borderId="4" xfId="0" applyFont="1" applyBorder="1" applyAlignment="1">
      <alignment horizontal="center" vertical="top"/>
    </xf>
    <xf numFmtId="0" fontId="1" fillId="0" borderId="0" xfId="0" applyFont="1" applyAlignment="1">
      <alignment horizontal="left" vertical="top"/>
    </xf>
    <xf numFmtId="0" fontId="6" fillId="0" borderId="1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top"/>
    </xf>
    <xf numFmtId="0" fontId="3" fillId="0" borderId="11" xfId="0" applyFont="1" applyBorder="1" applyAlignment="1">
      <alignment horizontal="center" vertical="top"/>
    </xf>
    <xf numFmtId="0" fontId="3" fillId="0" borderId="7" xfId="0" applyFont="1" applyBorder="1" applyAlignment="1">
      <alignment vertical="top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/>
    </xf>
    <xf numFmtId="0" fontId="1" fillId="0" borderId="1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914400</xdr:colOff>
      <xdr:row>8</xdr:row>
      <xdr:rowOff>349250</xdr:rowOff>
    </xdr:from>
    <xdr:to>
      <xdr:col>5</xdr:col>
      <xdr:colOff>457200</xdr:colOff>
      <xdr:row>9</xdr:row>
      <xdr:rowOff>57785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43350" y="3606800"/>
              <a:ext cx="3209925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xmlns="" xmlns:a14="http://schemas.microsoft.com/office/drawing/2010/main" id="{8AB3A012-7C61-C543-97BA-7D3D36847688}"/>
                </a:ext>
              </a:extLst>
            </xdr:cNvPr>
            <xdr:cNvSpPr txBox="1"/>
          </xdr:nvSpPr>
          <xdr:spPr>
            <a:xfrm>
              <a:off x="3943350" y="3606800"/>
              <a:ext cx="3209925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:r>
                <a:rPr lang="en-GB" sz="12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 √(( ∑2_(𝑖=1)^𝑛▒〖〖(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_𝑖  − ⟨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)〗^2  〗)/(𝑛−1))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146050</xdr:colOff>
      <xdr:row>8</xdr:row>
      <xdr:rowOff>530225</xdr:rowOff>
    </xdr:from>
    <xdr:to>
      <xdr:col>2</xdr:col>
      <xdr:colOff>336550</xdr:colOff>
      <xdr:row>9</xdr:row>
      <xdr:rowOff>238760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146050" y="3787775"/>
              <a:ext cx="321945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xmlns="" xmlns:a14="http://schemas.microsoft.com/office/drawing/2010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146050" y="3787775"/>
              <a:ext cx="321945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GB" sz="1200" i="0">
                  <a:latin typeface="Cambria Math" panose="02040503050406030204" pitchFamily="18" charset="0"/>
                </a:rPr>
                <a:t>〖</a:t>
              </a:r>
              <a:r>
                <a:rPr lang="ru-RU" sz="1200" b="0" i="0">
                  <a:latin typeface="Cambria Math" panose="02040503050406030204" pitchFamily="18" charset="0"/>
                </a:rPr>
                <a:t>НМЦК</a:t>
              </a:r>
              <a:r>
                <a:rPr lang="en-GB" sz="1200" b="0" i="0">
                  <a:latin typeface="Cambria Math" panose="02040503050406030204" pitchFamily="18" charset="0"/>
                </a:rPr>
                <a:t>〗^</a:t>
              </a:r>
              <a:r>
                <a:rPr lang="ru-RU" sz="1200" b="0" i="0">
                  <a:latin typeface="Cambria Math" panose="02040503050406030204" pitchFamily="18" charset="0"/>
                </a:rPr>
                <a:t>рын=</a:t>
              </a:r>
              <a:r>
                <a:rPr lang="en-US" sz="1200" b="0" i="0">
                  <a:latin typeface="Cambria Math" panose="02040503050406030204" pitchFamily="18" charset="0"/>
                </a:rPr>
                <a:t>𝑣</a:t>
              </a:r>
              <a:r>
                <a:rPr lang="ru-RU" sz="1200" b="0" i="0">
                  <a:latin typeface="Cambria Math" panose="02040503050406030204" pitchFamily="18" charset="0"/>
                </a:rPr>
                <a:t>/</a:t>
              </a:r>
              <a:r>
                <a:rPr lang="en-US" sz="1200" b="0" i="0">
                  <a:latin typeface="Cambria Math" panose="02040503050406030204" pitchFamily="18" charset="0"/>
                </a:rPr>
                <a:t>𝑛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×∑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^𝑛▒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 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 i="0">
                  <a:latin typeface="Cambria Math" panose="02040503050406030204" pitchFamily="18" charset="0"/>
                </a:rPr>
                <a:t>𝑣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(объем) закупаемого товара;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6</xdr:col>
      <xdr:colOff>88900</xdr:colOff>
      <xdr:row>8</xdr:row>
      <xdr:rowOff>377825</xdr:rowOff>
    </xdr:from>
    <xdr:to>
      <xdr:col>8</xdr:col>
      <xdr:colOff>809625</xdr:colOff>
      <xdr:row>9</xdr:row>
      <xdr:rowOff>86360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37450" y="3635375"/>
              <a:ext cx="3216275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xmlns="" xmlns:a14="http://schemas.microsoft.com/office/drawing/2010/main" id="{83BD8224-69C9-6141-96AB-27DD541F3620}"/>
                </a:ext>
              </a:extLst>
            </xdr:cNvPr>
            <xdr:cNvSpPr txBox="1"/>
          </xdr:nvSpPr>
          <xdr:spPr>
            <a:xfrm>
              <a:off x="7537450" y="3635375"/>
              <a:ext cx="3216275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200" b="0" i="0">
                  <a:latin typeface="Cambria Math" panose="02040503050406030204" pitchFamily="18" charset="0"/>
                </a:rPr>
                <a:t>𝑉=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𝜎/⟨</a:t>
              </a:r>
              <a:r>
                <a:rPr lang="ru-RU" sz="1200" b="0" i="0">
                  <a:latin typeface="Cambria Math" panose="02040503050406030204" pitchFamily="18" charset="0"/>
                </a:rPr>
                <a:t>ц⟩ </a:t>
              </a:r>
              <a:r>
                <a:rPr lang="en-US" sz="1200" b="0" i="0">
                  <a:latin typeface="Cambria Math" panose="02040503050406030204" pitchFamily="18" charset="0"/>
                </a:rPr>
                <a:t>  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 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en-GB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c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реднее квадратичное отклонение</a:t>
              </a:r>
              <a:r>
                <a:rPr lang="ru-RU" sz="1100" b="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3"/>
  <sheetViews>
    <sheetView tabSelected="1" zoomScaleNormal="100" workbookViewId="0">
      <selection activeCell="C3" sqref="C3:I5"/>
    </sheetView>
  </sheetViews>
  <sheetFormatPr defaultColWidth="10.8984375" defaultRowHeight="15.6" x14ac:dyDescent="0.3"/>
  <cols>
    <col min="1" max="1" width="3.8984375" style="2" customWidth="1"/>
    <col min="2" max="2" width="35.8984375" style="1" customWidth="1"/>
    <col min="3" max="3" width="17.59765625" style="1" customWidth="1"/>
    <col min="4" max="4" width="17.5" style="1" customWidth="1"/>
    <col min="5" max="5" width="13" style="1" customWidth="1"/>
    <col min="6" max="6" width="9.8984375" style="1" customWidth="1"/>
    <col min="7" max="7" width="18.8984375" style="1" customWidth="1"/>
    <col min="8" max="8" width="13.8984375" style="1" customWidth="1"/>
    <col min="9" max="9" width="38.69921875" style="1" customWidth="1"/>
    <col min="10" max="16384" width="10.8984375" style="1"/>
  </cols>
  <sheetData>
    <row r="1" spans="1:9" ht="20.100000000000001" customHeight="1" x14ac:dyDescent="0.3"/>
    <row r="2" spans="1:9" ht="50.1" customHeight="1" x14ac:dyDescent="0.3">
      <c r="A2" s="14" t="s">
        <v>5</v>
      </c>
      <c r="B2" s="14"/>
      <c r="C2" s="14"/>
      <c r="D2" s="14"/>
      <c r="E2" s="14"/>
      <c r="F2" s="14"/>
      <c r="G2" s="14"/>
      <c r="H2" s="14"/>
      <c r="I2" s="14"/>
    </row>
    <row r="3" spans="1:9" ht="26.25" customHeight="1" x14ac:dyDescent="0.3">
      <c r="A3" s="23"/>
      <c r="B3" s="23"/>
      <c r="C3" s="25" t="s">
        <v>22</v>
      </c>
      <c r="D3" s="25"/>
      <c r="E3" s="25"/>
      <c r="F3" s="25"/>
      <c r="G3" s="25"/>
      <c r="H3" s="25"/>
      <c r="I3" s="25"/>
    </row>
    <row r="4" spans="1:9" ht="20.100000000000001" customHeight="1" x14ac:dyDescent="0.3">
      <c r="A4" s="15" t="s">
        <v>6</v>
      </c>
      <c r="B4" s="15"/>
      <c r="C4" s="25"/>
      <c r="D4" s="25"/>
      <c r="E4" s="25"/>
      <c r="F4" s="25"/>
      <c r="G4" s="25"/>
      <c r="H4" s="25"/>
      <c r="I4" s="25"/>
    </row>
    <row r="5" spans="1:9" ht="37.5" customHeight="1" x14ac:dyDescent="0.3">
      <c r="A5" s="26"/>
      <c r="B5" s="26"/>
      <c r="C5" s="25"/>
      <c r="D5" s="25"/>
      <c r="E5" s="25"/>
      <c r="F5" s="25"/>
      <c r="G5" s="25"/>
      <c r="H5" s="25"/>
      <c r="I5" s="25"/>
    </row>
    <row r="6" spans="1:9" ht="59.25" customHeight="1" x14ac:dyDescent="0.3">
      <c r="A6" s="24" t="s">
        <v>7</v>
      </c>
      <c r="B6" s="24"/>
      <c r="C6" s="20" t="s">
        <v>16</v>
      </c>
      <c r="D6" s="21"/>
      <c r="E6" s="21"/>
      <c r="F6" s="21"/>
      <c r="G6" s="21"/>
      <c r="H6" s="21"/>
      <c r="I6" s="21"/>
    </row>
    <row r="7" spans="1:9" ht="20.100000000000001" customHeight="1" x14ac:dyDescent="0.3"/>
    <row r="8" spans="1:9" ht="24.6" x14ac:dyDescent="0.3">
      <c r="A8" s="22" t="s">
        <v>14</v>
      </c>
      <c r="B8" s="22"/>
      <c r="C8" s="22"/>
      <c r="D8" s="22"/>
      <c r="E8" s="22"/>
      <c r="F8" s="22"/>
      <c r="G8" s="22"/>
      <c r="H8" s="22"/>
      <c r="I8" s="22"/>
    </row>
    <row r="9" spans="1:9" ht="159.9" customHeight="1" x14ac:dyDescent="0.3">
      <c r="A9" s="23"/>
      <c r="B9" s="23"/>
      <c r="C9" s="23"/>
      <c r="D9" s="23"/>
      <c r="E9" s="23"/>
      <c r="F9" s="23"/>
      <c r="G9" s="23"/>
      <c r="H9" s="23"/>
      <c r="I9" s="23"/>
    </row>
    <row r="10" spans="1:9" ht="24.75" customHeight="1" x14ac:dyDescent="0.3"/>
    <row r="11" spans="1:9" ht="20.100000000000001" customHeight="1" x14ac:dyDescent="0.3">
      <c r="A11" s="28" t="s">
        <v>0</v>
      </c>
      <c r="B11" s="16" t="s">
        <v>1</v>
      </c>
      <c r="C11" s="16"/>
      <c r="D11" s="16" t="s">
        <v>2</v>
      </c>
      <c r="E11" s="19" t="s">
        <v>3</v>
      </c>
      <c r="F11" s="16" t="s">
        <v>4</v>
      </c>
      <c r="G11" s="37"/>
      <c r="H11" s="37"/>
      <c r="I11" s="17" t="s">
        <v>11</v>
      </c>
    </row>
    <row r="12" spans="1:9" ht="71.25" customHeight="1" x14ac:dyDescent="0.3">
      <c r="A12" s="28"/>
      <c r="B12" s="16"/>
      <c r="C12" s="16"/>
      <c r="D12" s="16"/>
      <c r="E12" s="19"/>
      <c r="F12" s="16"/>
      <c r="G12" s="9" t="s">
        <v>13</v>
      </c>
      <c r="H12" s="9" t="s">
        <v>12</v>
      </c>
      <c r="I12" s="18"/>
    </row>
    <row r="13" spans="1:9" ht="35.25" customHeight="1" x14ac:dyDescent="0.3">
      <c r="A13" s="3">
        <v>1</v>
      </c>
      <c r="B13" s="35" t="s">
        <v>21</v>
      </c>
      <c r="C13" s="36"/>
      <c r="D13" s="12" t="s">
        <v>18</v>
      </c>
      <c r="E13" s="12" t="s">
        <v>19</v>
      </c>
      <c r="F13" s="12">
        <v>60</v>
      </c>
      <c r="G13" s="12">
        <v>305.33</v>
      </c>
      <c r="H13" s="12">
        <v>1</v>
      </c>
      <c r="I13" s="13">
        <f>F13*G13</f>
        <v>18319.8</v>
      </c>
    </row>
    <row r="14" spans="1:9" ht="16.5" customHeight="1" x14ac:dyDescent="0.3">
      <c r="A14" s="8"/>
      <c r="B14" s="38"/>
      <c r="C14" s="39"/>
      <c r="D14" s="10"/>
      <c r="E14" s="6" t="s">
        <v>8</v>
      </c>
      <c r="F14" s="6">
        <v>60</v>
      </c>
      <c r="G14" s="10"/>
      <c r="H14" s="10"/>
      <c r="I14" s="11">
        <f>I13</f>
        <v>18319.8</v>
      </c>
    </row>
    <row r="15" spans="1:9" x14ac:dyDescent="0.3">
      <c r="A15" s="4"/>
      <c r="I15" s="5"/>
    </row>
    <row r="16" spans="1:9" ht="39.9" customHeight="1" x14ac:dyDescent="0.3">
      <c r="A16" s="32" t="s">
        <v>24</v>
      </c>
      <c r="B16" s="33"/>
      <c r="C16" s="33"/>
      <c r="D16" s="33"/>
      <c r="E16" s="33"/>
      <c r="F16" s="33"/>
      <c r="G16" s="33"/>
      <c r="H16" s="33"/>
      <c r="I16" s="34"/>
    </row>
    <row r="17" spans="1:9" ht="32.25" customHeight="1" x14ac:dyDescent="0.3">
      <c r="A17" s="30" t="s">
        <v>20</v>
      </c>
      <c r="B17" s="30"/>
      <c r="C17" s="30"/>
      <c r="D17" s="30"/>
      <c r="E17" s="30"/>
      <c r="F17" s="30"/>
      <c r="G17" s="30"/>
      <c r="H17" s="30"/>
      <c r="I17" s="30"/>
    </row>
    <row r="18" spans="1:9" ht="52.5" customHeight="1" x14ac:dyDescent="0.3">
      <c r="A18" s="21" t="s">
        <v>17</v>
      </c>
      <c r="B18" s="30"/>
      <c r="C18" s="30"/>
      <c r="D18" s="30"/>
      <c r="E18" s="30"/>
      <c r="F18" s="30"/>
      <c r="G18" s="30"/>
      <c r="H18" s="30"/>
      <c r="I18" s="30"/>
    </row>
    <row r="19" spans="1:9" ht="15" customHeight="1" x14ac:dyDescent="0.3">
      <c r="A19" s="7"/>
      <c r="B19" s="7"/>
      <c r="C19" s="7"/>
    </row>
    <row r="20" spans="1:9" ht="24.9" customHeight="1" x14ac:dyDescent="0.3">
      <c r="A20" s="27" t="s">
        <v>23</v>
      </c>
      <c r="B20" s="27"/>
      <c r="C20" s="27"/>
      <c r="D20" s="27"/>
    </row>
    <row r="21" spans="1:9" ht="15" customHeight="1" x14ac:dyDescent="0.3">
      <c r="A21" s="29" t="s">
        <v>9</v>
      </c>
      <c r="B21" s="29"/>
      <c r="C21" s="29"/>
      <c r="D21" s="29"/>
    </row>
    <row r="22" spans="1:9" ht="20.100000000000001" customHeight="1" x14ac:dyDescent="0.3">
      <c r="A22" s="31" t="s">
        <v>15</v>
      </c>
      <c r="B22" s="31"/>
      <c r="C22" s="31"/>
      <c r="D22" s="31"/>
    </row>
    <row r="23" spans="1:9" ht="15" customHeight="1" x14ac:dyDescent="0.3">
      <c r="A23" s="29" t="s">
        <v>10</v>
      </c>
      <c r="B23" s="29"/>
      <c r="C23" s="29"/>
      <c r="D23" s="29"/>
    </row>
  </sheetData>
  <mergeCells count="25">
    <mergeCell ref="A20:D20"/>
    <mergeCell ref="A11:A12"/>
    <mergeCell ref="A23:D23"/>
    <mergeCell ref="A17:I17"/>
    <mergeCell ref="A22:D22"/>
    <mergeCell ref="A21:D21"/>
    <mergeCell ref="A16:I16"/>
    <mergeCell ref="B13:C13"/>
    <mergeCell ref="G11:H11"/>
    <mergeCell ref="B14:C14"/>
    <mergeCell ref="A18:I18"/>
    <mergeCell ref="A2:I2"/>
    <mergeCell ref="A4:B4"/>
    <mergeCell ref="B11:C12"/>
    <mergeCell ref="I11:I12"/>
    <mergeCell ref="F11:F12"/>
    <mergeCell ref="E11:E12"/>
    <mergeCell ref="C6:I6"/>
    <mergeCell ref="A8:I8"/>
    <mergeCell ref="A9:I9"/>
    <mergeCell ref="D11:D12"/>
    <mergeCell ref="A6:B6"/>
    <mergeCell ref="C3:I5"/>
    <mergeCell ref="A5:B5"/>
    <mergeCell ref="A3:B3"/>
  </mergeCells>
  <pageMargins left="0.7" right="0.7" top="0.75" bottom="0.75" header="0.3" footer="0.3"/>
  <pageSetup paperSize="9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Professional</cp:lastModifiedBy>
  <cp:lastPrinted>2025-08-25T10:40:20Z</cp:lastPrinted>
  <dcterms:created xsi:type="dcterms:W3CDTF">2023-02-03T13:24:35Z</dcterms:created>
  <dcterms:modified xsi:type="dcterms:W3CDTF">2026-04-24T10:52:24Z</dcterms:modified>
</cp:coreProperties>
</file>