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B078B25D-8BD1-44E1-8A58-15E664142B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Лист2!$A$1:$O$40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5" i="2" l="1"/>
  <c r="O34" i="2"/>
  <c r="O33" i="2"/>
  <c r="O32" i="2"/>
  <c r="O26" i="2"/>
  <c r="O21" i="2"/>
  <c r="O20" i="2"/>
  <c r="O31" i="2"/>
  <c r="O30" i="2"/>
  <c r="O29" i="2"/>
  <c r="O28" i="2"/>
  <c r="O27" i="2" l="1"/>
  <c r="O25" i="2"/>
  <c r="O24" i="2"/>
  <c r="O23" i="2"/>
  <c r="O22" i="2"/>
  <c r="O19" i="2"/>
  <c r="O18" i="2"/>
  <c r="O17" i="2"/>
  <c r="O16" i="2"/>
  <c r="O36" i="2"/>
  <c r="O37" i="2" l="1"/>
</calcChain>
</file>

<file path=xl/sharedStrings.xml><?xml version="1.0" encoding="utf-8"?>
<sst xmlns="http://schemas.openxmlformats.org/spreadsheetml/2006/main" count="204" uniqueCount="70">
  <si>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</si>
  <si>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</si>
  <si>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</si>
  <si>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</si>
  <si>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</si>
  <si>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</si>
  <si>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</si>
  <si>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</si>
  <si>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</si>
  <si>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</si>
  <si>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</si>
  <si>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</si>
  <si>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</si>
  <si>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</si>
  <si>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</si>
  <si>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</si>
  <si>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</si>
  <si>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</si>
  <si>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</si>
  <si>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</si>
  <si>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</si>
  <si>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</si>
  <si>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</si>
  <si>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</si>
  <si>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</si>
  <si>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</si>
  <si>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Расчет составил: специалист по закупкам___________________О.А. Козлова</t>
  </si>
  <si>
    <t>Директор</t>
  </si>
  <si>
    <t>____________ С.Ю. Никитин</t>
  </si>
  <si>
    <t xml:space="preserve"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						</t>
  </si>
  <si>
    <t>шт</t>
  </si>
  <si>
    <t>32.99.13.123</t>
  </si>
  <si>
    <t>набор</t>
  </si>
  <si>
    <t>упак</t>
  </si>
  <si>
    <t>рул</t>
  </si>
  <si>
    <t>25.71.11.120</t>
  </si>
  <si>
    <t>Лента клеевая на бумажной основе тип 1</t>
  </si>
  <si>
    <t>17.23.11.150</t>
  </si>
  <si>
    <t>25.71.13.110</t>
  </si>
  <si>
    <t>20.59.52.110</t>
  </si>
  <si>
    <t>22.29.25.000</t>
  </si>
  <si>
    <t>Экранная копия</t>
  </si>
  <si>
    <t>«___» ___________ 2026 г.</t>
  </si>
  <si>
    <t xml:space="preserve">на поставку канцелярских товаров 
</t>
  </si>
  <si>
    <t xml:space="preserve">Скрепки металлические тип 2 </t>
  </si>
  <si>
    <t>25.99.23.000</t>
  </si>
  <si>
    <t xml:space="preserve">Скрепки металлические тип 1 </t>
  </si>
  <si>
    <t xml:space="preserve">Ручка канцелярская тип 1 </t>
  </si>
  <si>
    <t>32.99.12.110</t>
  </si>
  <si>
    <t xml:space="preserve">Ручка канцелярская тип 2 </t>
  </si>
  <si>
    <t>Карандаш чернографитный тип 1</t>
  </si>
  <si>
    <t>20.60.12.120</t>
  </si>
  <si>
    <t>Нить прошивная тип 1</t>
  </si>
  <si>
    <t>32.99.15.110</t>
  </si>
  <si>
    <t>боб</t>
  </si>
  <si>
    <t xml:space="preserve">Фломастер тип 1 </t>
  </si>
  <si>
    <t>Файл-вкладыш тип 1</t>
  </si>
  <si>
    <t>Пластилин для детского творчества тип 3</t>
  </si>
  <si>
    <t xml:space="preserve">Нож канцелярский тип 1 </t>
  </si>
  <si>
    <t>Карандаш цветной в твердой оболочке тип 5</t>
  </si>
  <si>
    <t>Ножницы канцелярские тип 1</t>
  </si>
  <si>
    <t>Папка пластиковая тип 19</t>
  </si>
  <si>
    <t>Этикетки термотрансферные тип 1</t>
  </si>
  <si>
    <t>17.23.13.199</t>
  </si>
  <si>
    <t>Кассовая книга, форма  КО-4</t>
  </si>
  <si>
    <t>17.23.13.120</t>
  </si>
  <si>
    <t>Журнал регистрации приходных и расходных кассовых документов, форма  КО-3</t>
  </si>
  <si>
    <t>Папка картонная А2, 605х430Х15</t>
  </si>
  <si>
    <t>17.23.13.130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</si>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</sst>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left" vertical="center" wrapText="1"/>
    </xf>
    <xf numFmtId="4" fontId="7" fillId="0" borderId="2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4" fillId="0" borderId="0" xfId="0" applyFont="1"/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38</xdr:row>
      <xdr:rowOff>0</xdr:rowOff>
    </xdr:from>
    <xdr:to>
      <xdr:col>1</xdr:col>
      <xdr:colOff>414529</xdr:colOff>
      <xdr:row>38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9"/>
  <sheetViews>
    <sheetView tabSelected="1" view="pageBreakPreview" topLeftCell="A31" zoomScale="106" zoomScaleNormal="100" zoomScaleSheetLayoutView="106" workbookViewId="0">
      <selection activeCell="N20" sqref="N20"/>
    </sheetView>
  </sheetViews>
  <sheetFormatPr defaultRowHeight="15" x14ac:dyDescent="0.25"/>
  <cols>
    <col min="1" max="1" width="4.140625" customWidth="1"/>
    <col min="2" max="2" width="24.28515625" customWidth="1"/>
    <col min="3" max="3" width="14.7109375" hidden="1" customWidth="1"/>
    <col min="4" max="4" width="12.5703125" customWidth="1"/>
    <col min="5" max="5" width="6.7109375" customWidth="1"/>
    <col min="6" max="6" width="9.5703125" customWidth="1"/>
    <col min="7" max="7" width="10.7109375" customWidth="1"/>
    <col min="8" max="8" width="9.42578125" customWidth="1"/>
    <col min="9" max="9" width="8.7109375" customWidth="1"/>
    <col min="10" max="10" width="8" customWidth="1"/>
    <col min="11" max="11" width="7.85546875" customWidth="1"/>
    <col min="12" max="12" width="8.5703125" customWidth="1"/>
    <col min="13" max="13" width="8" customWidth="1"/>
    <col min="14" max="14" width="8.7109375" customWidth="1"/>
    <col min="15" max="15" width="9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8</v>
      </c>
      <c r="C2" s="4"/>
      <c r="D2" s="10"/>
      <c r="E2" s="8"/>
      <c r="F2" s="6"/>
      <c r="G2" s="6"/>
      <c r="H2" s="6"/>
      <c r="I2" s="6"/>
      <c r="J2" s="4" t="s">
        <v>27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9</v>
      </c>
      <c r="C3" s="4"/>
      <c r="D3" s="8"/>
      <c r="E3" s="8"/>
      <c r="F3" s="6"/>
      <c r="G3" s="6"/>
      <c r="H3" s="6"/>
      <c r="I3" s="6"/>
      <c r="J3" s="4" t="s">
        <v>21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22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10</v>
      </c>
      <c r="C5" s="1"/>
      <c r="D5" s="8"/>
      <c r="E5" s="8"/>
      <c r="F5" s="6"/>
      <c r="G5" s="6"/>
      <c r="H5" s="6"/>
      <c r="I5" s="6"/>
      <c r="J5" s="1" t="s">
        <v>28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11</v>
      </c>
      <c r="C6" s="1"/>
      <c r="D6" s="8"/>
      <c r="E6" s="8"/>
      <c r="F6" s="6"/>
      <c r="G6" s="6"/>
      <c r="H6" s="6"/>
      <c r="I6" s="6"/>
      <c r="J6" s="1" t="s">
        <v>42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42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35" t="s">
        <v>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2"/>
      <c r="Q9" s="2"/>
      <c r="R9" s="2"/>
    </row>
    <row r="10" spans="1:18" ht="22.5" customHeight="1" x14ac:dyDescent="0.25">
      <c r="A10" s="39" t="s">
        <v>43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"/>
      <c r="Q10" s="3"/>
      <c r="R10" s="3"/>
    </row>
    <row r="11" spans="1:18" ht="14.45" customHeight="1" x14ac:dyDescent="0.25">
      <c r="A11" s="36" t="s">
        <v>2</v>
      </c>
      <c r="B11" s="40" t="s">
        <v>16</v>
      </c>
      <c r="C11" s="32" t="s">
        <v>23</v>
      </c>
      <c r="D11" s="29" t="s">
        <v>5</v>
      </c>
      <c r="E11" s="29" t="s">
        <v>3</v>
      </c>
      <c r="F11" s="37" t="s">
        <v>17</v>
      </c>
      <c r="G11" s="29" t="s">
        <v>12</v>
      </c>
      <c r="H11" s="29"/>
      <c r="I11" s="29"/>
      <c r="J11" s="38" t="s">
        <v>18</v>
      </c>
      <c r="K11" s="28" t="s">
        <v>6</v>
      </c>
      <c r="L11" s="28" t="s">
        <v>7</v>
      </c>
      <c r="M11" s="28" t="s">
        <v>25</v>
      </c>
      <c r="N11" s="28" t="s">
        <v>19</v>
      </c>
      <c r="O11" s="28" t="s">
        <v>24</v>
      </c>
      <c r="P11" s="2"/>
      <c r="Q11" s="2"/>
      <c r="R11" s="2"/>
    </row>
    <row r="12" spans="1:18" ht="44.25" customHeight="1" x14ac:dyDescent="0.25">
      <c r="A12" s="36"/>
      <c r="B12" s="41"/>
      <c r="C12" s="33"/>
      <c r="D12" s="29"/>
      <c r="E12" s="29"/>
      <c r="F12" s="37"/>
      <c r="G12" s="29"/>
      <c r="H12" s="29"/>
      <c r="I12" s="29"/>
      <c r="J12" s="38"/>
      <c r="K12" s="28"/>
      <c r="L12" s="28"/>
      <c r="M12" s="28"/>
      <c r="N12" s="28"/>
      <c r="O12" s="28"/>
      <c r="P12" s="2"/>
      <c r="Q12" s="2"/>
      <c r="R12" s="2"/>
    </row>
    <row r="13" spans="1:18" ht="61.5" customHeight="1" x14ac:dyDescent="0.25">
      <c r="A13" s="36"/>
      <c r="B13" s="41"/>
      <c r="C13" s="33"/>
      <c r="D13" s="29"/>
      <c r="E13" s="29"/>
      <c r="F13" s="37"/>
      <c r="G13" s="9" t="s">
        <v>13</v>
      </c>
      <c r="H13" s="9" t="s">
        <v>14</v>
      </c>
      <c r="I13" s="9" t="s">
        <v>15</v>
      </c>
      <c r="J13" s="38"/>
      <c r="K13" s="28"/>
      <c r="L13" s="28"/>
      <c r="M13" s="28"/>
      <c r="N13" s="28"/>
      <c r="O13" s="28"/>
      <c r="P13" s="2"/>
      <c r="Q13" s="2"/>
      <c r="R13" s="2"/>
    </row>
    <row r="14" spans="1:18" ht="55.5" customHeight="1" x14ac:dyDescent="0.25">
      <c r="A14" s="36"/>
      <c r="B14" s="42"/>
      <c r="C14" s="34"/>
      <c r="D14" s="29"/>
      <c r="E14" s="29"/>
      <c r="F14" s="37"/>
      <c r="G14" s="9" t="s">
        <v>41</v>
      </c>
      <c r="H14" s="18" t="s">
        <v>41</v>
      </c>
      <c r="I14" s="18" t="s">
        <v>41</v>
      </c>
      <c r="J14" s="38"/>
      <c r="K14" s="28"/>
      <c r="L14" s="28"/>
      <c r="M14" s="28"/>
      <c r="N14" s="28"/>
      <c r="O14" s="28"/>
      <c r="P14" s="2"/>
      <c r="Q14" s="2"/>
      <c r="R14" s="2"/>
    </row>
    <row r="15" spans="1:18" hidden="1" x14ac:dyDescent="0.25">
      <c r="A15" s="11">
        <v>1</v>
      </c>
      <c r="B15" s="12">
        <v>2</v>
      </c>
      <c r="C15" s="12">
        <v>3</v>
      </c>
      <c r="D15" s="11">
        <v>4</v>
      </c>
      <c r="E15" s="9">
        <v>5</v>
      </c>
      <c r="F15" s="11">
        <v>6</v>
      </c>
      <c r="G15" s="9">
        <v>7</v>
      </c>
      <c r="H15" s="11">
        <v>8</v>
      </c>
      <c r="I15" s="9">
        <v>9</v>
      </c>
      <c r="J15" s="11">
        <v>10</v>
      </c>
      <c r="K15" s="9">
        <v>11</v>
      </c>
      <c r="L15" s="11">
        <v>12</v>
      </c>
      <c r="M15" s="9">
        <v>13</v>
      </c>
      <c r="N15" s="11">
        <v>14</v>
      </c>
      <c r="O15" s="9">
        <v>15</v>
      </c>
    </row>
    <row r="16" spans="1:18" ht="25.5" x14ac:dyDescent="0.25">
      <c r="A16" s="17">
        <v>1</v>
      </c>
      <c r="B16" s="21" t="s">
        <v>44</v>
      </c>
      <c r="C16" s="13"/>
      <c r="D16" s="14" t="s">
        <v>45</v>
      </c>
      <c r="E16" s="14" t="s">
        <v>33</v>
      </c>
      <c r="F16" s="14">
        <v>15</v>
      </c>
      <c r="G16" s="14" t="s">
        <v>69</v>
      </c>
      <c r="H16" s="14" t="s">
        <v>69</v>
      </c>
      <c r="I16" s="14" t="s">
        <v>69</v>
      </c>
      <c r="J16" s="14" t="s">
        <v>69</v>
      </c>
      <c r="K16" s="14" t="s">
        <v>69</v>
      </c>
      <c r="L16" s="14" t="s">
        <v>69</v>
      </c>
      <c r="M16" s="14">
        <v>80.61</v>
      </c>
      <c r="N16" s="14">
        <v>80.61</v>
      </c>
      <c r="O16" s="13">
        <f t="shared" ref="O16:O31" si="0">F16*N16</f>
        <v>1209.1500000000001</v>
      </c>
    </row>
    <row r="17" spans="1:15" ht="25.5" x14ac:dyDescent="0.25">
      <c r="A17" s="17">
        <v>2</v>
      </c>
      <c r="B17" s="21" t="s">
        <v>46</v>
      </c>
      <c r="C17" s="13"/>
      <c r="D17" s="14" t="s">
        <v>45</v>
      </c>
      <c r="E17" s="14" t="s">
        <v>33</v>
      </c>
      <c r="F17" s="14">
        <v>15</v>
      </c>
      <c r="G17" s="14" t="s">
        <v>69</v>
      </c>
      <c r="H17" s="14" t="s">
        <v>69</v>
      </c>
      <c r="I17" s="14" t="s">
        <v>69</v>
      </c>
      <c r="J17" s="14" t="s">
        <v>69</v>
      </c>
      <c r="K17" s="14" t="s">
        <v>69</v>
      </c>
      <c r="L17" s="14" t="s">
        <v>69</v>
      </c>
      <c r="M17" s="14">
        <v>105.72</v>
      </c>
      <c r="N17" s="14">
        <v>105.72</v>
      </c>
      <c r="O17" s="13">
        <f t="shared" si="0"/>
        <v>1585.8</v>
      </c>
    </row>
    <row r="18" spans="1:15" ht="27" customHeight="1" x14ac:dyDescent="0.25">
      <c r="A18" s="18">
        <v>3</v>
      </c>
      <c r="B18" s="21" t="s">
        <v>47</v>
      </c>
      <c r="C18" s="13"/>
      <c r="D18" s="14" t="s">
        <v>48</v>
      </c>
      <c r="E18" s="14" t="s">
        <v>30</v>
      </c>
      <c r="F18" s="14">
        <v>10</v>
      </c>
      <c r="G18" s="14" t="s">
        <v>69</v>
      </c>
      <c r="H18" s="14" t="s">
        <v>69</v>
      </c>
      <c r="I18" s="14" t="s">
        <v>69</v>
      </c>
      <c r="J18" s="14" t="s">
        <v>69</v>
      </c>
      <c r="K18" s="14" t="s">
        <v>69</v>
      </c>
      <c r="L18" s="14" t="s">
        <v>69</v>
      </c>
      <c r="M18" s="14">
        <v>214.96</v>
      </c>
      <c r="N18" s="14">
        <v>214.96</v>
      </c>
      <c r="O18" s="13">
        <f t="shared" si="0"/>
        <v>2149.6</v>
      </c>
    </row>
    <row r="19" spans="1:15" ht="39" customHeight="1" x14ac:dyDescent="0.25">
      <c r="A19" s="18">
        <v>4</v>
      </c>
      <c r="B19" s="21" t="s">
        <v>49</v>
      </c>
      <c r="C19" s="13"/>
      <c r="D19" s="14" t="s">
        <v>48</v>
      </c>
      <c r="E19" s="14" t="s">
        <v>30</v>
      </c>
      <c r="F19" s="14">
        <v>150</v>
      </c>
      <c r="G19" s="14" t="s">
        <v>69</v>
      </c>
      <c r="H19" s="14" t="s">
        <v>69</v>
      </c>
      <c r="I19" s="14" t="s">
        <v>69</v>
      </c>
      <c r="J19" s="14" t="s">
        <v>69</v>
      </c>
      <c r="K19" s="14" t="s">
        <v>69</v>
      </c>
      <c r="L19" s="14" t="s">
        <v>69</v>
      </c>
      <c r="M19" s="14">
        <v>47.86</v>
      </c>
      <c r="N19" s="14">
        <v>47.86</v>
      </c>
      <c r="O19" s="13">
        <f t="shared" si="0"/>
        <v>7179</v>
      </c>
    </row>
    <row r="20" spans="1:15" ht="35.25" customHeight="1" x14ac:dyDescent="0.25">
      <c r="A20" s="18">
        <v>5</v>
      </c>
      <c r="B20" s="21" t="s">
        <v>49</v>
      </c>
      <c r="C20" s="13"/>
      <c r="D20" s="14" t="s">
        <v>48</v>
      </c>
      <c r="E20" s="14" t="s">
        <v>30</v>
      </c>
      <c r="F20" s="14">
        <v>20</v>
      </c>
      <c r="G20" s="14" t="s">
        <v>69</v>
      </c>
      <c r="H20" s="14" t="s">
        <v>69</v>
      </c>
      <c r="I20" s="14" t="s">
        <v>69</v>
      </c>
      <c r="J20" s="14" t="s">
        <v>69</v>
      </c>
      <c r="K20" s="14" t="s">
        <v>69</v>
      </c>
      <c r="L20" s="14" t="s">
        <v>69</v>
      </c>
      <c r="M20" s="14">
        <v>47.86</v>
      </c>
      <c r="N20" s="14">
        <v>47.86</v>
      </c>
      <c r="O20" s="13">
        <f t="shared" ref="O20" si="1">F20*N20</f>
        <v>957.2</v>
      </c>
    </row>
    <row r="21" spans="1:15" x14ac:dyDescent="0.25">
      <c r="A21" s="18">
        <v>6</v>
      </c>
      <c r="B21" s="21" t="s">
        <v>49</v>
      </c>
      <c r="C21" s="13"/>
      <c r="D21" s="14" t="s">
        <v>48</v>
      </c>
      <c r="E21" s="14" t="s">
        <v>30</v>
      </c>
      <c r="F21" s="14">
        <v>20</v>
      </c>
      <c r="G21" s="14" t="s">
        <v>69</v>
      </c>
      <c r="H21" s="14" t="s">
        <v>69</v>
      </c>
      <c r="I21" s="14" t="s">
        <v>69</v>
      </c>
      <c r="J21" s="14" t="s">
        <v>69</v>
      </c>
      <c r="K21" s="14" t="s">
        <v>69</v>
      </c>
      <c r="L21" s="14" t="s">
        <v>69</v>
      </c>
      <c r="M21" s="14">
        <v>47.86</v>
      </c>
      <c r="N21" s="14">
        <v>47.86</v>
      </c>
      <c r="O21" s="13">
        <f t="shared" ref="O21" si="2">F21*N21</f>
        <v>957.2</v>
      </c>
    </row>
    <row r="22" spans="1:15" ht="26.25" customHeight="1" x14ac:dyDescent="0.25">
      <c r="A22" s="18">
        <v>7</v>
      </c>
      <c r="B22" s="21" t="s">
        <v>50</v>
      </c>
      <c r="C22" s="13"/>
      <c r="D22" s="14" t="s">
        <v>53</v>
      </c>
      <c r="E22" s="14" t="s">
        <v>30</v>
      </c>
      <c r="F22" s="14">
        <v>30</v>
      </c>
      <c r="G22" s="14" t="s">
        <v>69</v>
      </c>
      <c r="H22" s="14" t="s">
        <v>69</v>
      </c>
      <c r="I22" s="14" t="s">
        <v>69</v>
      </c>
      <c r="J22" s="14" t="s">
        <v>69</v>
      </c>
      <c r="K22" s="14" t="s">
        <v>69</v>
      </c>
      <c r="L22" s="14" t="s">
        <v>69</v>
      </c>
      <c r="M22" s="14">
        <v>32.69</v>
      </c>
      <c r="N22" s="14">
        <v>32.69</v>
      </c>
      <c r="O22" s="13">
        <f t="shared" si="0"/>
        <v>980.69999999999993</v>
      </c>
    </row>
    <row r="23" spans="1:15" x14ac:dyDescent="0.25">
      <c r="A23" s="18">
        <v>8</v>
      </c>
      <c r="B23" s="21" t="s">
        <v>52</v>
      </c>
      <c r="C23" s="13"/>
      <c r="D23" s="20" t="s">
        <v>51</v>
      </c>
      <c r="E23" s="14" t="s">
        <v>54</v>
      </c>
      <c r="F23" s="14">
        <v>4</v>
      </c>
      <c r="G23" s="14" t="s">
        <v>69</v>
      </c>
      <c r="H23" s="14" t="s">
        <v>69</v>
      </c>
      <c r="I23" s="14" t="s">
        <v>69</v>
      </c>
      <c r="J23" s="14" t="s">
        <v>69</v>
      </c>
      <c r="K23" s="14" t="s">
        <v>69</v>
      </c>
      <c r="L23" s="14" t="s">
        <v>69</v>
      </c>
      <c r="M23" s="14">
        <v>258.64999999999998</v>
      </c>
      <c r="N23" s="14">
        <v>258.64999999999998</v>
      </c>
      <c r="O23" s="13">
        <f t="shared" si="0"/>
        <v>1034.5999999999999</v>
      </c>
    </row>
    <row r="24" spans="1:15" x14ac:dyDescent="0.25">
      <c r="A24" s="18">
        <v>9</v>
      </c>
      <c r="B24" s="21" t="s">
        <v>55</v>
      </c>
      <c r="C24" s="13"/>
      <c r="D24" s="14" t="s">
        <v>31</v>
      </c>
      <c r="E24" s="14" t="s">
        <v>32</v>
      </c>
      <c r="F24" s="14">
        <v>10</v>
      </c>
      <c r="G24" s="14" t="s">
        <v>69</v>
      </c>
      <c r="H24" s="14" t="s">
        <v>69</v>
      </c>
      <c r="I24" s="14" t="s">
        <v>69</v>
      </c>
      <c r="J24" s="14" t="s">
        <v>69</v>
      </c>
      <c r="K24" s="14" t="s">
        <v>69</v>
      </c>
      <c r="L24" s="14" t="s">
        <v>69</v>
      </c>
      <c r="M24" s="14">
        <v>399.93</v>
      </c>
      <c r="N24" s="14">
        <v>399.93</v>
      </c>
      <c r="O24" s="13">
        <f t="shared" si="0"/>
        <v>3999.3</v>
      </c>
    </row>
    <row r="25" spans="1:15" ht="33" customHeight="1" x14ac:dyDescent="0.25">
      <c r="A25" s="18">
        <v>10</v>
      </c>
      <c r="B25" s="21" t="s">
        <v>36</v>
      </c>
      <c r="C25" s="13"/>
      <c r="D25" s="14" t="s">
        <v>37</v>
      </c>
      <c r="E25" s="14" t="s">
        <v>34</v>
      </c>
      <c r="F25" s="14">
        <v>3</v>
      </c>
      <c r="G25" s="14">
        <v>535</v>
      </c>
      <c r="H25" s="14">
        <v>330</v>
      </c>
      <c r="I25" s="14">
        <v>349</v>
      </c>
      <c r="J25" s="14"/>
      <c r="K25" s="14">
        <v>306.24</v>
      </c>
      <c r="L25" s="14"/>
      <c r="M25" s="14"/>
      <c r="N25" s="14">
        <v>306.24</v>
      </c>
      <c r="O25" s="13">
        <f t="shared" si="0"/>
        <v>918.72</v>
      </c>
    </row>
    <row r="26" spans="1:15" ht="25.5" x14ac:dyDescent="0.25">
      <c r="A26" s="18">
        <v>11</v>
      </c>
      <c r="B26" s="21" t="s">
        <v>36</v>
      </c>
      <c r="C26" s="13"/>
      <c r="D26" s="14" t="s">
        <v>37</v>
      </c>
      <c r="E26" s="14" t="s">
        <v>34</v>
      </c>
      <c r="F26" s="14">
        <v>3</v>
      </c>
      <c r="G26" s="14">
        <v>186</v>
      </c>
      <c r="H26" s="14">
        <v>83</v>
      </c>
      <c r="I26" s="14">
        <v>153.88</v>
      </c>
      <c r="J26" s="14"/>
      <c r="K26" s="14">
        <v>306.24</v>
      </c>
      <c r="L26" s="14"/>
      <c r="M26" s="14"/>
      <c r="N26" s="14">
        <v>83</v>
      </c>
      <c r="O26" s="13">
        <f t="shared" ref="O26" si="3">F26*N26</f>
        <v>249</v>
      </c>
    </row>
    <row r="27" spans="1:15" x14ac:dyDescent="0.25">
      <c r="A27" s="18">
        <v>12</v>
      </c>
      <c r="B27" s="21" t="s">
        <v>56</v>
      </c>
      <c r="C27" s="13"/>
      <c r="D27" s="14" t="s">
        <v>40</v>
      </c>
      <c r="E27" s="14" t="s">
        <v>33</v>
      </c>
      <c r="F27" s="14">
        <v>10</v>
      </c>
      <c r="G27" s="14" t="s">
        <v>69</v>
      </c>
      <c r="H27" s="14" t="s">
        <v>69</v>
      </c>
      <c r="I27" s="14" t="s">
        <v>69</v>
      </c>
      <c r="J27" s="14" t="s">
        <v>69</v>
      </c>
      <c r="K27" s="14" t="s">
        <v>69</v>
      </c>
      <c r="L27" s="14" t="s">
        <v>69</v>
      </c>
      <c r="M27" s="14">
        <v>804.7</v>
      </c>
      <c r="N27" s="14">
        <v>804.7</v>
      </c>
      <c r="O27" s="13">
        <f t="shared" si="0"/>
        <v>8047</v>
      </c>
    </row>
    <row r="28" spans="1:15" ht="26.25" customHeight="1" x14ac:dyDescent="0.25">
      <c r="A28" s="18">
        <v>13</v>
      </c>
      <c r="B28" s="21" t="s">
        <v>57</v>
      </c>
      <c r="C28" s="13"/>
      <c r="D28" s="14" t="s">
        <v>39</v>
      </c>
      <c r="E28" s="14" t="s">
        <v>33</v>
      </c>
      <c r="F28" s="14">
        <v>10</v>
      </c>
      <c r="G28" s="14" t="s">
        <v>69</v>
      </c>
      <c r="H28" s="14" t="s">
        <v>69</v>
      </c>
      <c r="I28" s="14" t="s">
        <v>69</v>
      </c>
      <c r="J28" s="14" t="s">
        <v>69</v>
      </c>
      <c r="K28" s="14" t="s">
        <v>69</v>
      </c>
      <c r="L28" s="14" t="s">
        <v>69</v>
      </c>
      <c r="M28" s="14">
        <v>320.37</v>
      </c>
      <c r="N28" s="14">
        <v>320.37</v>
      </c>
      <c r="O28" s="13">
        <f t="shared" si="0"/>
        <v>3203.7</v>
      </c>
    </row>
    <row r="29" spans="1:15" x14ac:dyDescent="0.25">
      <c r="A29" s="18">
        <v>14</v>
      </c>
      <c r="B29" s="21" t="s">
        <v>58</v>
      </c>
      <c r="C29" s="13"/>
      <c r="D29" s="14" t="s">
        <v>38</v>
      </c>
      <c r="E29" s="14" t="s">
        <v>30</v>
      </c>
      <c r="F29" s="14">
        <v>10</v>
      </c>
      <c r="G29" s="14" t="s">
        <v>69</v>
      </c>
      <c r="H29" s="14" t="s">
        <v>69</v>
      </c>
      <c r="I29" s="14" t="s">
        <v>69</v>
      </c>
      <c r="J29" s="14" t="s">
        <v>69</v>
      </c>
      <c r="K29" s="14" t="s">
        <v>69</v>
      </c>
      <c r="L29" s="14" t="s">
        <v>69</v>
      </c>
      <c r="M29" s="14">
        <v>300.81</v>
      </c>
      <c r="N29" s="14">
        <v>300.81</v>
      </c>
      <c r="O29" s="13">
        <f t="shared" si="0"/>
        <v>3008.1</v>
      </c>
    </row>
    <row r="30" spans="1:15" ht="25.5" x14ac:dyDescent="0.25">
      <c r="A30" s="18">
        <v>15</v>
      </c>
      <c r="B30" s="21" t="s">
        <v>59</v>
      </c>
      <c r="C30" s="13"/>
      <c r="D30" s="14" t="s">
        <v>53</v>
      </c>
      <c r="E30" s="14" t="s">
        <v>30</v>
      </c>
      <c r="F30" s="14">
        <v>10</v>
      </c>
      <c r="G30" s="14" t="s">
        <v>69</v>
      </c>
      <c r="H30" s="14" t="s">
        <v>69</v>
      </c>
      <c r="I30" s="14" t="s">
        <v>69</v>
      </c>
      <c r="J30" s="14" t="s">
        <v>69</v>
      </c>
      <c r="K30" s="14" t="s">
        <v>69</v>
      </c>
      <c r="L30" s="14" t="s">
        <v>69</v>
      </c>
      <c r="M30" s="14">
        <v>250.26</v>
      </c>
      <c r="N30" s="14">
        <v>250.26</v>
      </c>
      <c r="O30" s="13">
        <f t="shared" si="0"/>
        <v>2502.6</v>
      </c>
    </row>
    <row r="31" spans="1:15" ht="25.5" x14ac:dyDescent="0.25">
      <c r="A31" s="18">
        <v>16</v>
      </c>
      <c r="B31" s="21" t="s">
        <v>60</v>
      </c>
      <c r="C31" s="13"/>
      <c r="D31" s="14" t="s">
        <v>35</v>
      </c>
      <c r="E31" s="14" t="s">
        <v>30</v>
      </c>
      <c r="F31" s="14">
        <v>5</v>
      </c>
      <c r="G31" s="14" t="s">
        <v>69</v>
      </c>
      <c r="H31" s="14" t="s">
        <v>69</v>
      </c>
      <c r="I31" s="14" t="s">
        <v>69</v>
      </c>
      <c r="J31" s="14" t="s">
        <v>69</v>
      </c>
      <c r="K31" s="14" t="s">
        <v>69</v>
      </c>
      <c r="L31" s="14" t="s">
        <v>69</v>
      </c>
      <c r="M31" s="14">
        <v>397.81</v>
      </c>
      <c r="N31" s="14">
        <v>397.81</v>
      </c>
      <c r="O31" s="13">
        <f t="shared" si="0"/>
        <v>1989.05</v>
      </c>
    </row>
    <row r="32" spans="1:15" x14ac:dyDescent="0.25">
      <c r="A32" s="19">
        <v>17</v>
      </c>
      <c r="B32" s="21" t="s">
        <v>61</v>
      </c>
      <c r="C32" s="13"/>
      <c r="D32" s="14" t="s">
        <v>40</v>
      </c>
      <c r="E32" s="14" t="s">
        <v>30</v>
      </c>
      <c r="F32" s="14">
        <v>50</v>
      </c>
      <c r="G32" s="14" t="s">
        <v>69</v>
      </c>
      <c r="H32" s="14" t="s">
        <v>69</v>
      </c>
      <c r="I32" s="14" t="s">
        <v>69</v>
      </c>
      <c r="J32" s="14" t="s">
        <v>69</v>
      </c>
      <c r="K32" s="14" t="s">
        <v>69</v>
      </c>
      <c r="L32" s="14" t="s">
        <v>69</v>
      </c>
      <c r="M32" s="14">
        <v>17.66</v>
      </c>
      <c r="N32" s="14">
        <v>17.66</v>
      </c>
      <c r="O32" s="13">
        <f t="shared" ref="O32:O35" si="4">F32*N32</f>
        <v>883</v>
      </c>
    </row>
    <row r="33" spans="1:15" ht="27.75" customHeight="1" x14ac:dyDescent="0.25">
      <c r="A33" s="19">
        <v>18</v>
      </c>
      <c r="B33" s="21" t="s">
        <v>62</v>
      </c>
      <c r="C33" s="13"/>
      <c r="D33" s="14" t="s">
        <v>63</v>
      </c>
      <c r="E33" s="14" t="s">
        <v>33</v>
      </c>
      <c r="F33" s="14">
        <v>10</v>
      </c>
      <c r="G33" s="14" t="s">
        <v>69</v>
      </c>
      <c r="H33" s="14" t="s">
        <v>69</v>
      </c>
      <c r="I33" s="14" t="s">
        <v>69</v>
      </c>
      <c r="J33" s="14" t="s">
        <v>69</v>
      </c>
      <c r="K33" s="14" t="s">
        <v>69</v>
      </c>
      <c r="L33" s="14" t="s">
        <v>69</v>
      </c>
      <c r="M33" s="14">
        <v>137.69999999999999</v>
      </c>
      <c r="N33" s="14">
        <v>137.69999999999999</v>
      </c>
      <c r="O33" s="13">
        <f t="shared" si="4"/>
        <v>1377</v>
      </c>
    </row>
    <row r="34" spans="1:15" ht="25.5" x14ac:dyDescent="0.25">
      <c r="A34" s="19">
        <v>19</v>
      </c>
      <c r="B34" s="21" t="s">
        <v>64</v>
      </c>
      <c r="C34" s="13"/>
      <c r="D34" s="14" t="s">
        <v>65</v>
      </c>
      <c r="E34" s="14" t="s">
        <v>30</v>
      </c>
      <c r="F34" s="14">
        <v>6</v>
      </c>
      <c r="G34" s="14">
        <v>62.09</v>
      </c>
      <c r="H34" s="14">
        <v>186</v>
      </c>
      <c r="I34" s="14">
        <v>79</v>
      </c>
      <c r="J34" s="14">
        <v>62.09</v>
      </c>
      <c r="K34" s="14" t="s">
        <v>69</v>
      </c>
      <c r="L34" s="14" t="s">
        <v>69</v>
      </c>
      <c r="M34" s="14" t="s">
        <v>69</v>
      </c>
      <c r="N34" s="14">
        <v>62.09</v>
      </c>
      <c r="O34" s="13">
        <f t="shared" si="4"/>
        <v>372.54</v>
      </c>
    </row>
    <row r="35" spans="1:15" ht="51" x14ac:dyDescent="0.25">
      <c r="A35" s="19">
        <v>20</v>
      </c>
      <c r="B35" s="21" t="s">
        <v>66</v>
      </c>
      <c r="C35" s="13"/>
      <c r="D35" s="14" t="s">
        <v>65</v>
      </c>
      <c r="E35" s="14" t="s">
        <v>30</v>
      </c>
      <c r="F35" s="14">
        <v>1</v>
      </c>
      <c r="G35" s="14">
        <v>154</v>
      </c>
      <c r="H35" s="14">
        <v>181</v>
      </c>
      <c r="I35" s="14">
        <v>259</v>
      </c>
      <c r="J35" s="14">
        <v>154</v>
      </c>
      <c r="K35" s="14" t="s">
        <v>69</v>
      </c>
      <c r="L35" s="14" t="s">
        <v>69</v>
      </c>
      <c r="M35" s="14" t="s">
        <v>69</v>
      </c>
      <c r="N35" s="14">
        <v>154</v>
      </c>
      <c r="O35" s="13">
        <f t="shared" si="4"/>
        <v>154</v>
      </c>
    </row>
    <row r="36" spans="1:15" ht="28.5" customHeight="1" x14ac:dyDescent="0.25">
      <c r="A36" s="19">
        <v>21</v>
      </c>
      <c r="B36" s="22" t="s">
        <v>67</v>
      </c>
      <c r="C36" s="13"/>
      <c r="D36" s="14" t="s">
        <v>68</v>
      </c>
      <c r="E36" s="14" t="s">
        <v>30</v>
      </c>
      <c r="F36" s="14">
        <v>20</v>
      </c>
      <c r="G36" s="14">
        <v>190</v>
      </c>
      <c r="H36" s="14">
        <v>315</v>
      </c>
      <c r="I36" s="14">
        <v>191</v>
      </c>
      <c r="J36" s="14">
        <v>190</v>
      </c>
      <c r="K36" s="14" t="s">
        <v>69</v>
      </c>
      <c r="L36" s="14" t="s">
        <v>69</v>
      </c>
      <c r="M36" s="14" t="s">
        <v>69</v>
      </c>
      <c r="N36" s="14">
        <v>190</v>
      </c>
      <c r="O36" s="13">
        <f>F36*N36</f>
        <v>3800</v>
      </c>
    </row>
    <row r="37" spans="1:15" x14ac:dyDescent="0.25">
      <c r="A37" s="15"/>
      <c r="B37" s="23" t="s">
        <v>20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  <c r="O37" s="16">
        <f>SUM(O16:O36)</f>
        <v>46557.260000000009</v>
      </c>
    </row>
    <row r="38" spans="1:15" ht="116.25" customHeight="1" x14ac:dyDescent="0.25">
      <c r="A38" s="30" t="s">
        <v>29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ht="21.75" customHeight="1" x14ac:dyDescent="0.25">
      <c r="A39" s="26" t="s">
        <v>26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</row>
  </sheetData>
  <mergeCells count="18"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  <mergeCell ref="B37:N37"/>
    <mergeCell ref="A39:O39"/>
    <mergeCell ref="M11:M14"/>
    <mergeCell ref="G11:I12"/>
    <mergeCell ref="A38:O38"/>
    <mergeCell ref="L11:L14"/>
    <mergeCell ref="C11:C14"/>
  </mergeCells>
  <phoneticPr fontId="8" type="noConversion"/>
  <pageMargins left="0.25" right="0.25" top="0.75" bottom="0.75" header="0.3" footer="0.3"/>
  <pageSetup paperSize="9" scale="7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2026-04-23T09:45:49Z</dcterms:modified>
</cp:coreProperties>
</file>