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20730" windowHeight="11760"/>
  </bookViews>
  <sheets>
    <sheet name="Лист2" sheetId="2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8" i="2"/>
  <c r="R19"/>
  <c r="R20"/>
  <c r="R21"/>
  <c r="R22"/>
  <c r="R23"/>
  <c r="Q32"/>
  <c r="R32" s="1"/>
  <c r="Q28"/>
  <c r="R28" s="1"/>
  <c r="Q24"/>
  <c r="R24" s="1"/>
  <c r="R36" l="1"/>
</calcChain>
</file>

<file path=xl/sharedStrings.xml><?xml version="1.0" encoding="utf-8"?>
<sst xmlns="http://schemas.openxmlformats.org/spreadsheetml/2006/main" count="219" uniqueCount="57">
  <si>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</si>
  <si>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</si>
  <si>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</si>
  <si>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</si>
  <si>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</si>
  <si>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</si>
  <si>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</si>
  <si>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</si>
  <si>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</si>
  <si>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</si>
  <si>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</si>
  <si>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</si>
  <si>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</si>
  <si>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</si>
  <si>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</si>
  <si>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</si>
  <si>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</si>
  <si>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</si>
  <si>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</si>
  <si>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</si>
  <si>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</si>
  <si>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</si>
  <si>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>Директор ГБОУ средняя школа №257</t>
  </si>
  <si>
    <t>________________А.Ю.Иванов</t>
  </si>
  <si>
    <t>____________И.Н. Орловская</t>
  </si>
  <si>
    <t xml:space="preserve">Начальник отдела образования </t>
  </si>
  <si>
    <t>шт</t>
  </si>
  <si>
    <t>«___» ___________ 2026 г.</t>
  </si>
  <si>
    <t>«____»___________ 2026 г.</t>
  </si>
  <si>
    <t>Источник ценовой информации</t>
  </si>
  <si>
    <t>Цена из Реестра товаров для обеспечения нужд Санкт-Петербурга на 1 квартал 2026 руб.</t>
  </si>
  <si>
    <t>Порошок стиральный</t>
  </si>
  <si>
    <t>Бумага туалетная</t>
  </si>
  <si>
    <t>Средство для мытья посуды</t>
  </si>
  <si>
    <t>Средство моющее для стекол и зеркал</t>
  </si>
  <si>
    <t>Чистящее средство для мытья полов</t>
  </si>
  <si>
    <t>Расчет составил: Контрактный управляющий  __________________ Додонова Н.А.</t>
  </si>
  <si>
    <t>20.41.32.121-023</t>
  </si>
  <si>
    <t>17.22.11.110-010</t>
  </si>
  <si>
    <t>20.41.32.111-014</t>
  </si>
  <si>
    <t>20.41.32.111-011</t>
  </si>
  <si>
    <t>20.41.32.113-004</t>
  </si>
  <si>
    <t>20.41.32.119-006</t>
  </si>
  <si>
    <t>2471700805725000020 от 18.07.2025</t>
  </si>
  <si>
    <t>2471800409425000110 от 01.09.2025</t>
  </si>
  <si>
    <t>2781201831825000045 от 23.05.2025</t>
  </si>
  <si>
    <t>Ответ на запрос от 01.12.2025 № 04-11972/25-0-0</t>
  </si>
  <si>
    <t>Перчатки нитриловые нестерильные смотровые</t>
  </si>
  <si>
    <t>22.19.60.119-009</t>
  </si>
  <si>
    <t>кг</t>
  </si>
  <si>
    <t>Л;ДМ3</t>
  </si>
  <si>
    <t>пара</t>
  </si>
  <si>
    <t xml:space="preserve">Ценовое предложение № б/н от 03.03.2026 г. Вх.№ 34 от 05.03.2026 </t>
  </si>
  <si>
    <t xml:space="preserve">Ценовое предложение № б/н от 04.03.2026 г. Вх.№ 35 от 05.03.2026  </t>
  </si>
  <si>
    <t xml:space="preserve">Ценовое предложение № б/н от 04.03.2026 г. Вх.№ 36 от 05.03.2026 </t>
  </si>
  <si>
    <t xml:space="preserve">   на поставку хозяйственных товаров для лагеря дневного пребывания при  ГБОУ средняя школа № 257 Пушкинского района Санкт-Петербурга </t>
  </si>
  <si>
    <t>02.04.2026 г.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</si>
</sst>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92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4" fontId="18" fillId="0" borderId="4" xfId="0" applyNumberFormat="1" applyFont="1" applyBorder="1" applyAlignment="1">
      <alignment horizontal="center" vertical="center" wrapText="1"/>
    </xf>
    <xf numFmtId="2" fontId="15" fillId="0" borderId="13" xfId="0" applyNumberFormat="1" applyFont="1" applyFill="1" applyBorder="1" applyAlignment="1">
      <alignment horizontal="center" vertical="center" shrinkToFit="1"/>
    </xf>
    <xf numFmtId="0" fontId="11" fillId="2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0" fillId="0" borderId="0" xfId="0" applyNumberFormat="1"/>
    <xf numFmtId="0" fontId="5" fillId="0" borderId="0" xfId="0" applyFont="1" applyBorder="1" applyAlignment="1">
      <alignment horizontal="left" vertical="center" wrapText="1"/>
    </xf>
    <xf numFmtId="1" fontId="14" fillId="0" borderId="15" xfId="0" applyNumberFormat="1" applyFont="1" applyFill="1" applyBorder="1" applyAlignment="1">
      <alignment horizontal="center" vertical="center" shrinkToFit="1"/>
    </xf>
    <xf numFmtId="1" fontId="14" fillId="0" borderId="5" xfId="0" applyNumberFormat="1" applyFont="1" applyFill="1" applyBorder="1" applyAlignment="1">
      <alignment horizontal="center" vertical="center" shrinkToFit="1"/>
    </xf>
    <xf numFmtId="1" fontId="14" fillId="0" borderId="16" xfId="0" applyNumberFormat="1" applyFont="1" applyFill="1" applyBorder="1" applyAlignment="1">
      <alignment horizontal="center" vertical="center" shrinkToFit="1"/>
    </xf>
    <xf numFmtId="2" fontId="11" fillId="0" borderId="12" xfId="0" applyNumberFormat="1" applyFont="1" applyFill="1" applyBorder="1" applyAlignment="1">
      <alignment horizontal="center" vertical="center" wrapText="1"/>
    </xf>
    <xf numFmtId="2" fontId="15" fillId="0" borderId="5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1" fillId="0" borderId="14" xfId="0" applyNumberFormat="1" applyFont="1" applyFill="1" applyBorder="1" applyAlignment="1">
      <alignment horizontal="center" vertical="center" wrapText="1"/>
    </xf>
    <xf numFmtId="0" fontId="15" fillId="0" borderId="5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Border="1" applyAlignment="1">
      <alignment horizontal="center" vertical="center" wrapText="1"/>
    </xf>
    <xf numFmtId="0" fontId="22" fillId="0" borderId="5" xfId="0" applyFont="1" applyBorder="1" applyAlignment="1">
      <alignment wrapText="1"/>
    </xf>
    <xf numFmtId="4" fontId="11" fillId="0" borderId="4" xfId="0" applyNumberFormat="1" applyFont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shrinkToFit="1"/>
    </xf>
    <xf numFmtId="4" fontId="15" fillId="2" borderId="4" xfId="0" applyNumberFormat="1" applyFont="1" applyFill="1" applyBorder="1" applyAlignment="1">
      <alignment horizontal="center" vertical="center" shrinkToFit="1"/>
    </xf>
    <xf numFmtId="1" fontId="14" fillId="0" borderId="5" xfId="0" applyNumberFormat="1" applyFont="1" applyFill="1" applyBorder="1" applyAlignment="1">
      <alignment horizontal="center" vertical="center" shrinkToFit="1"/>
    </xf>
    <xf numFmtId="0" fontId="0" fillId="0" borderId="0" xfId="0" applyBorder="1"/>
    <xf numFmtId="4" fontId="11" fillId="0" borderId="5" xfId="0" applyNumberFormat="1" applyFont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top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18" fillId="0" borderId="0" xfId="0" applyNumberFormat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5" fillId="0" borderId="0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5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37</xdr:row>
      <xdr:rowOff>0</xdr:rowOff>
    </xdr:from>
    <xdr:to>
      <xdr:col>2</xdr:col>
      <xdr:colOff>414529</xdr:colOff>
      <xdr:row>37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42"/>
  <sheetViews>
    <sheetView tabSelected="1" topLeftCell="A25" zoomScaleNormal="100" workbookViewId="0">
      <selection activeCell="B39" sqref="B39:R39"/>
    </sheetView>
  </sheetViews>
  <sheetFormatPr defaultRowHeight="15"/>
  <cols>
    <col min="2" max="2" width="4.140625" customWidth="1"/>
    <col min="3" max="3" width="25.28515625" customWidth="1"/>
    <col min="4" max="4" width="11.7109375" customWidth="1"/>
    <col min="5" max="5" width="8.5703125" customWidth="1"/>
    <col min="6" max="6" width="8.42578125" customWidth="1"/>
    <col min="7" max="7" width="13.42578125" customWidth="1"/>
    <col min="8" max="8" width="9.28515625" customWidth="1"/>
    <col min="9" max="10" width="10" customWidth="1"/>
    <col min="11" max="11" width="7.7109375" customWidth="1"/>
    <col min="12" max="12" width="4.28515625" customWidth="1"/>
    <col min="13" max="13" width="6.42578125" customWidth="1"/>
    <col min="14" max="14" width="9.7109375" customWidth="1"/>
    <col min="15" max="15" width="5.7109375" customWidth="1"/>
    <col min="16" max="16" width="6.42578125" customWidth="1"/>
    <col min="17" max="17" width="11.140625" customWidth="1"/>
    <col min="18" max="18" width="10.85546875" customWidth="1"/>
    <col min="19" max="19" width="13.85546875" customWidth="1"/>
    <col min="20" max="20" width="13.28515625" customWidth="1"/>
    <col min="21" max="21" width="12.28515625" customWidth="1"/>
  </cols>
  <sheetData>
    <row r="1" spans="2:21" ht="15.75">
      <c r="C1" s="1"/>
      <c r="M1" s="2"/>
    </row>
    <row r="2" spans="2:21"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12"/>
      <c r="R2" s="12"/>
      <c r="S2" s="3"/>
      <c r="T2" s="3"/>
      <c r="U2" s="3"/>
    </row>
    <row r="3" spans="2:21">
      <c r="B3" s="10"/>
      <c r="C3" s="4" t="s">
        <v>0</v>
      </c>
      <c r="D3" s="5"/>
      <c r="E3" s="5"/>
      <c r="F3" s="10"/>
      <c r="G3" s="27"/>
      <c r="H3" s="10"/>
      <c r="I3" s="12"/>
      <c r="J3" s="12"/>
      <c r="K3" s="10"/>
      <c r="L3" s="10"/>
      <c r="M3" s="4" t="s">
        <v>1</v>
      </c>
      <c r="N3" s="5"/>
      <c r="O3" s="5"/>
      <c r="P3" s="5"/>
      <c r="Q3" s="5"/>
      <c r="R3" s="5"/>
      <c r="S3" s="5"/>
      <c r="T3" s="5"/>
      <c r="U3" s="5"/>
    </row>
    <row r="4" spans="2:21">
      <c r="B4" s="10"/>
      <c r="C4" s="6" t="s">
        <v>25</v>
      </c>
      <c r="D4" s="5"/>
      <c r="E4" s="5"/>
      <c r="F4" s="10"/>
      <c r="G4" s="27"/>
      <c r="H4" s="10"/>
      <c r="I4" s="12"/>
      <c r="J4" s="12"/>
      <c r="K4" s="10"/>
      <c r="L4" s="10"/>
      <c r="M4" s="7" t="s">
        <v>22</v>
      </c>
      <c r="N4" s="5"/>
      <c r="O4" s="5"/>
      <c r="P4" s="5"/>
      <c r="Q4" s="5"/>
      <c r="R4" s="5"/>
      <c r="S4" s="5"/>
      <c r="T4" s="5"/>
      <c r="U4" s="5"/>
    </row>
    <row r="5" spans="2:21">
      <c r="B5" s="10"/>
      <c r="C5" s="6" t="s">
        <v>2</v>
      </c>
      <c r="D5" s="5"/>
      <c r="E5" s="5"/>
      <c r="F5" s="10"/>
      <c r="G5" s="27"/>
      <c r="H5" s="10"/>
      <c r="I5" s="12"/>
      <c r="J5" s="12"/>
      <c r="K5" s="10"/>
      <c r="L5" s="10"/>
      <c r="M5" s="7" t="s">
        <v>13</v>
      </c>
      <c r="N5" s="5"/>
      <c r="O5" s="5"/>
      <c r="P5" s="5"/>
      <c r="Q5" s="5"/>
      <c r="R5" s="5"/>
      <c r="S5" s="5"/>
      <c r="T5" s="5"/>
      <c r="U5" s="5"/>
    </row>
    <row r="6" spans="2:21">
      <c r="B6" s="10"/>
      <c r="C6" s="6" t="s">
        <v>3</v>
      </c>
      <c r="D6" s="5"/>
      <c r="E6" s="5"/>
      <c r="F6" s="10"/>
      <c r="G6" s="27"/>
      <c r="H6" s="10"/>
      <c r="I6" s="12"/>
      <c r="J6" s="12"/>
      <c r="K6" s="10"/>
      <c r="L6" s="10"/>
      <c r="M6" s="7"/>
      <c r="N6" s="5"/>
      <c r="O6" s="5"/>
      <c r="P6" s="5"/>
      <c r="Q6" s="5"/>
      <c r="R6" s="5"/>
      <c r="S6" s="5"/>
      <c r="T6" s="5"/>
      <c r="U6" s="5"/>
    </row>
    <row r="7" spans="2:21">
      <c r="B7" s="10"/>
      <c r="C7" s="6" t="s">
        <v>24</v>
      </c>
      <c r="D7" s="5"/>
      <c r="E7" s="5"/>
      <c r="F7" s="10"/>
      <c r="G7" s="27"/>
      <c r="H7" s="10"/>
      <c r="I7" s="12"/>
      <c r="J7" s="12"/>
      <c r="K7" s="10"/>
      <c r="L7" s="10"/>
      <c r="M7" s="7" t="s">
        <v>23</v>
      </c>
      <c r="N7" s="5"/>
      <c r="O7" s="5"/>
      <c r="P7" s="5"/>
      <c r="Q7" s="5"/>
      <c r="R7" s="5"/>
      <c r="S7" s="5"/>
      <c r="T7" s="5"/>
      <c r="U7" s="5"/>
    </row>
    <row r="8" spans="2:21">
      <c r="B8" s="10"/>
      <c r="C8" s="6" t="s">
        <v>27</v>
      </c>
      <c r="D8" s="5"/>
      <c r="E8" s="5"/>
      <c r="F8" s="10"/>
      <c r="G8" s="27"/>
      <c r="H8" s="10"/>
      <c r="I8" s="12"/>
      <c r="J8" s="12"/>
      <c r="K8" s="10"/>
      <c r="L8" s="10"/>
      <c r="M8" s="7" t="s">
        <v>28</v>
      </c>
      <c r="N8" s="5"/>
      <c r="O8" s="5"/>
      <c r="P8" s="5"/>
      <c r="Q8" s="5"/>
      <c r="R8" s="5"/>
      <c r="S8" s="5"/>
      <c r="T8" s="5"/>
      <c r="U8" s="5"/>
    </row>
    <row r="9" spans="2:21">
      <c r="B9" s="10"/>
      <c r="C9" s="10"/>
      <c r="D9" s="10"/>
      <c r="E9" s="12"/>
      <c r="F9" s="10"/>
      <c r="G9" s="27"/>
      <c r="H9" s="10"/>
      <c r="I9" s="12"/>
      <c r="J9" s="12"/>
      <c r="K9" s="10"/>
      <c r="L9" s="10"/>
      <c r="M9" s="10"/>
      <c r="N9" s="10"/>
      <c r="O9" s="12"/>
      <c r="P9" s="10"/>
      <c r="Q9" s="12"/>
      <c r="R9" s="12"/>
      <c r="S9" s="5"/>
      <c r="T9" s="5"/>
      <c r="U9" s="5"/>
    </row>
    <row r="10" spans="2:21" ht="15.75">
      <c r="B10" s="51" t="s">
        <v>8</v>
      </c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"/>
      <c r="T10" s="5"/>
      <c r="U10" s="5"/>
    </row>
    <row r="11" spans="2:21" ht="39" customHeight="1">
      <c r="B11" s="66" t="s">
        <v>55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13"/>
      <c r="T11" s="13"/>
      <c r="U11" s="13"/>
    </row>
    <row r="12" spans="2:21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spans="2:21" ht="14.45" customHeight="1">
      <c r="B13" s="52" t="s">
        <v>4</v>
      </c>
      <c r="C13" s="53" t="s">
        <v>21</v>
      </c>
      <c r="D13" s="54" t="s">
        <v>9</v>
      </c>
      <c r="E13" s="57" t="s">
        <v>5</v>
      </c>
      <c r="F13" s="57" t="s">
        <v>6</v>
      </c>
      <c r="G13" s="57" t="s">
        <v>29</v>
      </c>
      <c r="H13" s="86" t="s">
        <v>7</v>
      </c>
      <c r="I13" s="87"/>
      <c r="J13" s="87"/>
      <c r="K13" s="87"/>
      <c r="L13" s="88"/>
      <c r="M13" s="60" t="s">
        <v>10</v>
      </c>
      <c r="N13" s="63" t="s">
        <v>30</v>
      </c>
      <c r="O13" s="63" t="s">
        <v>17</v>
      </c>
      <c r="P13" s="63" t="s">
        <v>11</v>
      </c>
      <c r="Q13" s="60" t="s">
        <v>12</v>
      </c>
      <c r="R13" s="60" t="s">
        <v>19</v>
      </c>
      <c r="S13" s="5"/>
      <c r="T13" s="5"/>
      <c r="U13" s="5"/>
    </row>
    <row r="14" spans="2:21" ht="15" customHeight="1">
      <c r="B14" s="52"/>
      <c r="C14" s="53"/>
      <c r="D14" s="55"/>
      <c r="E14" s="58"/>
      <c r="F14" s="58"/>
      <c r="G14" s="58"/>
      <c r="H14" s="89"/>
      <c r="I14" s="90"/>
      <c r="J14" s="90"/>
      <c r="K14" s="90"/>
      <c r="L14" s="91"/>
      <c r="M14" s="61"/>
      <c r="N14" s="64"/>
      <c r="O14" s="64"/>
      <c r="P14" s="64"/>
      <c r="Q14" s="61"/>
      <c r="R14" s="61"/>
      <c r="S14" s="5"/>
      <c r="T14" s="5"/>
      <c r="U14" s="5"/>
    </row>
    <row r="15" spans="2:21" ht="14.45" customHeight="1">
      <c r="B15" s="52"/>
      <c r="C15" s="53"/>
      <c r="D15" s="55"/>
      <c r="E15" s="58"/>
      <c r="F15" s="58"/>
      <c r="G15" s="58"/>
      <c r="H15" s="81" t="s">
        <v>52</v>
      </c>
      <c r="I15" s="81" t="s">
        <v>53</v>
      </c>
      <c r="J15" s="81" t="s">
        <v>54</v>
      </c>
      <c r="K15" s="81" t="s">
        <v>14</v>
      </c>
      <c r="L15" s="81" t="s">
        <v>14</v>
      </c>
      <c r="M15" s="61"/>
      <c r="N15" s="64"/>
      <c r="O15" s="64"/>
      <c r="P15" s="64"/>
      <c r="Q15" s="61"/>
      <c r="R15" s="61"/>
      <c r="S15" s="5"/>
      <c r="T15" s="5"/>
      <c r="U15" s="5"/>
    </row>
    <row r="16" spans="2:21" ht="69.599999999999994" customHeight="1">
      <c r="B16" s="52"/>
      <c r="C16" s="53"/>
      <c r="D16" s="56"/>
      <c r="E16" s="59"/>
      <c r="F16" s="59"/>
      <c r="G16" s="58"/>
      <c r="H16" s="82"/>
      <c r="I16" s="82"/>
      <c r="J16" s="82"/>
      <c r="K16" s="82"/>
      <c r="L16" s="82"/>
      <c r="M16" s="62"/>
      <c r="N16" s="65"/>
      <c r="O16" s="65"/>
      <c r="P16" s="65"/>
      <c r="Q16" s="62"/>
      <c r="R16" s="62"/>
      <c r="S16" s="5"/>
      <c r="T16" s="5"/>
      <c r="U16" s="5"/>
    </row>
    <row r="17" spans="2:18">
      <c r="B17" s="17">
        <v>1</v>
      </c>
      <c r="C17" s="18">
        <v>2</v>
      </c>
      <c r="D17" s="16">
        <v>3</v>
      </c>
      <c r="E17" s="19">
        <v>4</v>
      </c>
      <c r="F17" s="28">
        <v>5</v>
      </c>
      <c r="G17" s="43"/>
      <c r="H17" s="37">
        <v>6</v>
      </c>
      <c r="I17" s="37">
        <v>7</v>
      </c>
      <c r="J17" s="37">
        <v>8</v>
      </c>
      <c r="K17" s="36">
        <v>9</v>
      </c>
      <c r="L17" s="14">
        <v>10</v>
      </c>
      <c r="M17" s="15">
        <v>11</v>
      </c>
      <c r="N17" s="15">
        <v>12</v>
      </c>
      <c r="O17" s="15">
        <v>13</v>
      </c>
      <c r="P17" s="15">
        <v>14</v>
      </c>
      <c r="Q17" s="15">
        <v>15</v>
      </c>
      <c r="R17" s="15">
        <v>16</v>
      </c>
    </row>
    <row r="18" spans="2:18" ht="24">
      <c r="B18" s="33">
        <v>1</v>
      </c>
      <c r="C18" s="34" t="s">
        <v>31</v>
      </c>
      <c r="D18" s="19" t="s">
        <v>37</v>
      </c>
      <c r="E18" s="35" t="s">
        <v>49</v>
      </c>
      <c r="F18" s="29">
        <v>12</v>
      </c>
      <c r="G18" s="24" t="s">
        <v>20</v>
      </c>
      <c r="H18" s="24" t="s">
        <v>20</v>
      </c>
      <c r="I18" s="24" t="s">
        <v>20</v>
      </c>
      <c r="J18" s="24" t="s">
        <v>20</v>
      </c>
      <c r="K18" s="24" t="s">
        <v>20</v>
      </c>
      <c r="L18" s="24" t="s">
        <v>20</v>
      </c>
      <c r="M18" s="24" t="s">
        <v>20</v>
      </c>
      <c r="N18" s="24" t="s">
        <v>20</v>
      </c>
      <c r="O18" s="24" t="s">
        <v>20</v>
      </c>
      <c r="P18" s="15">
        <v>191.54</v>
      </c>
      <c r="Q18" s="38" t="s">
        <v>20</v>
      </c>
      <c r="R18" s="45">
        <f t="shared" ref="R18:R23" si="0">F18*P18</f>
        <v>2298.48</v>
      </c>
    </row>
    <row r="19" spans="2:18" ht="24">
      <c r="B19" s="33">
        <v>2</v>
      </c>
      <c r="C19" s="34" t="s">
        <v>32</v>
      </c>
      <c r="D19" s="19" t="s">
        <v>38</v>
      </c>
      <c r="E19" s="35" t="s">
        <v>26</v>
      </c>
      <c r="F19" s="29">
        <v>10</v>
      </c>
      <c r="G19" s="24" t="s">
        <v>20</v>
      </c>
      <c r="H19" s="24" t="s">
        <v>20</v>
      </c>
      <c r="I19" s="24" t="s">
        <v>20</v>
      </c>
      <c r="J19" s="24" t="s">
        <v>20</v>
      </c>
      <c r="K19" s="24" t="s">
        <v>20</v>
      </c>
      <c r="L19" s="24" t="s">
        <v>20</v>
      </c>
      <c r="M19" s="24" t="s">
        <v>20</v>
      </c>
      <c r="N19" s="24" t="s">
        <v>20</v>
      </c>
      <c r="O19" s="24" t="s">
        <v>20</v>
      </c>
      <c r="P19" s="15">
        <v>115.56</v>
      </c>
      <c r="Q19" s="38" t="s">
        <v>20</v>
      </c>
      <c r="R19" s="45">
        <f t="shared" si="0"/>
        <v>1155.5999999999999</v>
      </c>
    </row>
    <row r="20" spans="2:18" ht="24">
      <c r="B20" s="33">
        <v>3</v>
      </c>
      <c r="C20" s="34" t="s">
        <v>33</v>
      </c>
      <c r="D20" s="19" t="s">
        <v>39</v>
      </c>
      <c r="E20" s="35" t="s">
        <v>26</v>
      </c>
      <c r="F20" s="29">
        <v>2</v>
      </c>
      <c r="G20" s="24" t="s">
        <v>20</v>
      </c>
      <c r="H20" s="24" t="s">
        <v>20</v>
      </c>
      <c r="I20" s="24" t="s">
        <v>20</v>
      </c>
      <c r="J20" s="24" t="s">
        <v>20</v>
      </c>
      <c r="K20" s="24" t="s">
        <v>20</v>
      </c>
      <c r="L20" s="24" t="s">
        <v>20</v>
      </c>
      <c r="M20" s="24" t="s">
        <v>20</v>
      </c>
      <c r="N20" s="24" t="s">
        <v>20</v>
      </c>
      <c r="O20" s="24" t="s">
        <v>20</v>
      </c>
      <c r="P20" s="15">
        <v>566.86</v>
      </c>
      <c r="Q20" s="38" t="s">
        <v>20</v>
      </c>
      <c r="R20" s="45">
        <f t="shared" si="0"/>
        <v>1133.72</v>
      </c>
    </row>
    <row r="21" spans="2:18" ht="24">
      <c r="B21" s="33">
        <v>4</v>
      </c>
      <c r="C21" s="34" t="s">
        <v>33</v>
      </c>
      <c r="D21" s="19" t="s">
        <v>40</v>
      </c>
      <c r="E21" s="35" t="s">
        <v>50</v>
      </c>
      <c r="F21" s="29">
        <v>20</v>
      </c>
      <c r="G21" s="24" t="s">
        <v>20</v>
      </c>
      <c r="H21" s="24" t="s">
        <v>20</v>
      </c>
      <c r="I21" s="24" t="s">
        <v>20</v>
      </c>
      <c r="J21" s="24" t="s">
        <v>20</v>
      </c>
      <c r="K21" s="24" t="s">
        <v>20</v>
      </c>
      <c r="L21" s="24" t="s">
        <v>20</v>
      </c>
      <c r="M21" s="24" t="s">
        <v>20</v>
      </c>
      <c r="N21" s="24" t="s">
        <v>20</v>
      </c>
      <c r="O21" s="24" t="s">
        <v>20</v>
      </c>
      <c r="P21" s="15">
        <v>192.36</v>
      </c>
      <c r="Q21" s="38" t="s">
        <v>20</v>
      </c>
      <c r="R21" s="45">
        <f t="shared" si="0"/>
        <v>3847.2000000000003</v>
      </c>
    </row>
    <row r="22" spans="2:18" ht="25.5">
      <c r="B22" s="33">
        <v>5</v>
      </c>
      <c r="C22" s="34" t="s">
        <v>34</v>
      </c>
      <c r="D22" s="19" t="s">
        <v>41</v>
      </c>
      <c r="E22" s="35" t="s">
        <v>26</v>
      </c>
      <c r="F22" s="29">
        <v>6</v>
      </c>
      <c r="G22" s="24" t="s">
        <v>20</v>
      </c>
      <c r="H22" s="24" t="s">
        <v>20</v>
      </c>
      <c r="I22" s="24" t="s">
        <v>20</v>
      </c>
      <c r="J22" s="24" t="s">
        <v>20</v>
      </c>
      <c r="K22" s="24" t="s">
        <v>20</v>
      </c>
      <c r="L22" s="24" t="s">
        <v>20</v>
      </c>
      <c r="M22" s="24" t="s">
        <v>20</v>
      </c>
      <c r="N22" s="24" t="s">
        <v>20</v>
      </c>
      <c r="O22" s="24" t="s">
        <v>20</v>
      </c>
      <c r="P22" s="15">
        <v>508.67</v>
      </c>
      <c r="Q22" s="38" t="s">
        <v>20</v>
      </c>
      <c r="R22" s="45">
        <f t="shared" si="0"/>
        <v>3052.02</v>
      </c>
    </row>
    <row r="23" spans="2:18" ht="25.5">
      <c r="B23" s="33">
        <v>6</v>
      </c>
      <c r="C23" s="34" t="s">
        <v>35</v>
      </c>
      <c r="D23" s="19" t="s">
        <v>42</v>
      </c>
      <c r="E23" s="35" t="s">
        <v>26</v>
      </c>
      <c r="F23" s="29">
        <v>3</v>
      </c>
      <c r="G23" s="24" t="s">
        <v>20</v>
      </c>
      <c r="H23" s="24" t="s">
        <v>20</v>
      </c>
      <c r="I23" s="24" t="s">
        <v>20</v>
      </c>
      <c r="J23" s="24" t="s">
        <v>20</v>
      </c>
      <c r="K23" s="24" t="s">
        <v>20</v>
      </c>
      <c r="L23" s="24" t="s">
        <v>20</v>
      </c>
      <c r="M23" s="24" t="s">
        <v>20</v>
      </c>
      <c r="N23" s="24" t="s">
        <v>20</v>
      </c>
      <c r="O23" s="24" t="s">
        <v>20</v>
      </c>
      <c r="P23" s="15">
        <v>586.98</v>
      </c>
      <c r="Q23" s="38" t="s">
        <v>20</v>
      </c>
      <c r="R23" s="45">
        <f t="shared" si="0"/>
        <v>1760.94</v>
      </c>
    </row>
    <row r="24" spans="2:18" ht="34.5">
      <c r="B24" s="73">
        <v>7</v>
      </c>
      <c r="C24" s="47" t="s">
        <v>47</v>
      </c>
      <c r="D24" s="79" t="s">
        <v>48</v>
      </c>
      <c r="E24" s="76" t="s">
        <v>51</v>
      </c>
      <c r="F24" s="80">
        <v>200</v>
      </c>
      <c r="G24" s="39" t="s">
        <v>43</v>
      </c>
      <c r="H24" s="24" t="s">
        <v>20</v>
      </c>
      <c r="I24" s="24" t="s">
        <v>20</v>
      </c>
      <c r="J24" s="24" t="s">
        <v>20</v>
      </c>
      <c r="K24" s="24" t="s">
        <v>20</v>
      </c>
      <c r="L24" s="24" t="s">
        <v>20</v>
      </c>
      <c r="M24" s="24" t="s">
        <v>20</v>
      </c>
      <c r="N24" s="15">
        <v>17.22</v>
      </c>
      <c r="O24" s="24" t="s">
        <v>20</v>
      </c>
      <c r="P24" s="15"/>
      <c r="Q24" s="84">
        <f>MIN(N24:N27)</f>
        <v>13.08</v>
      </c>
      <c r="R24" s="46">
        <f>F24*Q24</f>
        <v>2616</v>
      </c>
    </row>
    <row r="25" spans="2:18" ht="34.5">
      <c r="B25" s="74"/>
      <c r="C25" s="48"/>
      <c r="D25" s="79"/>
      <c r="E25" s="77"/>
      <c r="F25" s="80"/>
      <c r="G25" s="39" t="s">
        <v>44</v>
      </c>
      <c r="H25" s="24" t="s">
        <v>20</v>
      </c>
      <c r="I25" s="24" t="s">
        <v>20</v>
      </c>
      <c r="J25" s="24" t="s">
        <v>20</v>
      </c>
      <c r="K25" s="24" t="s">
        <v>20</v>
      </c>
      <c r="L25" s="24" t="s">
        <v>20</v>
      </c>
      <c r="M25" s="24" t="s">
        <v>20</v>
      </c>
      <c r="N25" s="15">
        <v>14.69</v>
      </c>
      <c r="O25" s="24" t="s">
        <v>20</v>
      </c>
      <c r="P25" s="15"/>
      <c r="Q25" s="85"/>
      <c r="R25" s="46"/>
    </row>
    <row r="26" spans="2:18" ht="34.5">
      <c r="B26" s="74"/>
      <c r="C26" s="48"/>
      <c r="D26" s="79"/>
      <c r="E26" s="77"/>
      <c r="F26" s="80"/>
      <c r="G26" s="39" t="s">
        <v>45</v>
      </c>
      <c r="H26" s="24" t="s">
        <v>20</v>
      </c>
      <c r="I26" s="24" t="s">
        <v>20</v>
      </c>
      <c r="J26" s="24" t="s">
        <v>20</v>
      </c>
      <c r="K26" s="24" t="s">
        <v>20</v>
      </c>
      <c r="L26" s="24" t="s">
        <v>20</v>
      </c>
      <c r="M26" s="24" t="s">
        <v>20</v>
      </c>
      <c r="N26" s="15">
        <v>13.08</v>
      </c>
      <c r="O26" s="24" t="s">
        <v>20</v>
      </c>
      <c r="P26" s="15"/>
      <c r="Q26" s="85"/>
      <c r="R26" s="46"/>
    </row>
    <row r="27" spans="2:18" ht="34.5">
      <c r="B27" s="75"/>
      <c r="C27" s="49"/>
      <c r="D27" s="79"/>
      <c r="E27" s="78"/>
      <c r="F27" s="80"/>
      <c r="G27" s="39" t="s">
        <v>46</v>
      </c>
      <c r="H27" s="24" t="s">
        <v>20</v>
      </c>
      <c r="I27" s="24" t="s">
        <v>20</v>
      </c>
      <c r="J27" s="24" t="s">
        <v>20</v>
      </c>
      <c r="K27" s="24" t="s">
        <v>20</v>
      </c>
      <c r="L27" s="24" t="s">
        <v>20</v>
      </c>
      <c r="M27" s="24" t="s">
        <v>20</v>
      </c>
      <c r="N27" s="40">
        <v>15</v>
      </c>
      <c r="O27" s="24" t="s">
        <v>20</v>
      </c>
      <c r="P27" s="15"/>
      <c r="Q27" s="85"/>
      <c r="R27" s="46"/>
    </row>
    <row r="28" spans="2:18" ht="34.5">
      <c r="B28" s="73">
        <v>8</v>
      </c>
      <c r="C28" s="47" t="s">
        <v>47</v>
      </c>
      <c r="D28" s="79" t="s">
        <v>48</v>
      </c>
      <c r="E28" s="76" t="s">
        <v>51</v>
      </c>
      <c r="F28" s="80">
        <v>200</v>
      </c>
      <c r="G28" s="39" t="s">
        <v>43</v>
      </c>
      <c r="H28" s="24" t="s">
        <v>20</v>
      </c>
      <c r="I28" s="24" t="s">
        <v>20</v>
      </c>
      <c r="J28" s="24" t="s">
        <v>20</v>
      </c>
      <c r="K28" s="24" t="s">
        <v>20</v>
      </c>
      <c r="L28" s="24" t="s">
        <v>20</v>
      </c>
      <c r="M28" s="24" t="s">
        <v>20</v>
      </c>
      <c r="N28" s="15">
        <v>17.22</v>
      </c>
      <c r="O28" s="24" t="s">
        <v>20</v>
      </c>
      <c r="P28" s="15"/>
      <c r="Q28" s="84">
        <f>MIN(N28:N31)</f>
        <v>13.08</v>
      </c>
      <c r="R28" s="46">
        <f>F28*Q28</f>
        <v>2616</v>
      </c>
    </row>
    <row r="29" spans="2:18" ht="34.5">
      <c r="B29" s="74"/>
      <c r="C29" s="48"/>
      <c r="D29" s="79"/>
      <c r="E29" s="77"/>
      <c r="F29" s="80"/>
      <c r="G29" s="39" t="s">
        <v>44</v>
      </c>
      <c r="H29" s="24" t="s">
        <v>20</v>
      </c>
      <c r="I29" s="24" t="s">
        <v>20</v>
      </c>
      <c r="J29" s="24" t="s">
        <v>20</v>
      </c>
      <c r="K29" s="24" t="s">
        <v>20</v>
      </c>
      <c r="L29" s="24" t="s">
        <v>20</v>
      </c>
      <c r="M29" s="24" t="s">
        <v>20</v>
      </c>
      <c r="N29" s="15">
        <v>14.69</v>
      </c>
      <c r="O29" s="24" t="s">
        <v>20</v>
      </c>
      <c r="P29" s="15"/>
      <c r="Q29" s="85"/>
      <c r="R29" s="46"/>
    </row>
    <row r="30" spans="2:18" ht="34.5">
      <c r="B30" s="74"/>
      <c r="C30" s="48"/>
      <c r="D30" s="79"/>
      <c r="E30" s="77"/>
      <c r="F30" s="80"/>
      <c r="G30" s="39" t="s">
        <v>45</v>
      </c>
      <c r="H30" s="24" t="s">
        <v>20</v>
      </c>
      <c r="I30" s="24" t="s">
        <v>20</v>
      </c>
      <c r="J30" s="24" t="s">
        <v>20</v>
      </c>
      <c r="K30" s="24" t="s">
        <v>20</v>
      </c>
      <c r="L30" s="24" t="s">
        <v>20</v>
      </c>
      <c r="M30" s="24" t="s">
        <v>20</v>
      </c>
      <c r="N30" s="15">
        <v>13.08</v>
      </c>
      <c r="O30" s="24" t="s">
        <v>20</v>
      </c>
      <c r="P30" s="15"/>
      <c r="Q30" s="85"/>
      <c r="R30" s="46"/>
    </row>
    <row r="31" spans="2:18" ht="34.5">
      <c r="B31" s="75"/>
      <c r="C31" s="49"/>
      <c r="D31" s="79"/>
      <c r="E31" s="78"/>
      <c r="F31" s="80"/>
      <c r="G31" s="39" t="s">
        <v>46</v>
      </c>
      <c r="H31" s="24" t="s">
        <v>20</v>
      </c>
      <c r="I31" s="24" t="s">
        <v>20</v>
      </c>
      <c r="J31" s="24" t="s">
        <v>20</v>
      </c>
      <c r="K31" s="24" t="s">
        <v>20</v>
      </c>
      <c r="L31" s="24" t="s">
        <v>20</v>
      </c>
      <c r="M31" s="24" t="s">
        <v>20</v>
      </c>
      <c r="N31" s="40">
        <v>15</v>
      </c>
      <c r="O31" s="24" t="s">
        <v>20</v>
      </c>
      <c r="P31" s="15"/>
      <c r="Q31" s="85"/>
      <c r="R31" s="46"/>
    </row>
    <row r="32" spans="2:18" ht="34.5">
      <c r="B32" s="73">
        <v>9</v>
      </c>
      <c r="C32" s="47" t="s">
        <v>47</v>
      </c>
      <c r="D32" s="79" t="s">
        <v>48</v>
      </c>
      <c r="E32" s="76" t="s">
        <v>51</v>
      </c>
      <c r="F32" s="80">
        <v>200</v>
      </c>
      <c r="G32" s="39" t="s">
        <v>43</v>
      </c>
      <c r="H32" s="24" t="s">
        <v>20</v>
      </c>
      <c r="I32" s="24" t="s">
        <v>20</v>
      </c>
      <c r="J32" s="24" t="s">
        <v>20</v>
      </c>
      <c r="K32" s="24" t="s">
        <v>20</v>
      </c>
      <c r="L32" s="24" t="s">
        <v>20</v>
      </c>
      <c r="M32" s="24" t="s">
        <v>20</v>
      </c>
      <c r="N32" s="15">
        <v>17.22</v>
      </c>
      <c r="O32" s="24" t="s">
        <v>20</v>
      </c>
      <c r="P32" s="15"/>
      <c r="Q32" s="83">
        <f>MIN(N32:N35)</f>
        <v>13.08</v>
      </c>
      <c r="R32" s="46">
        <f>F32*Q32</f>
        <v>2616</v>
      </c>
    </row>
    <row r="33" spans="2:20" ht="34.5">
      <c r="B33" s="74"/>
      <c r="C33" s="48"/>
      <c r="D33" s="79"/>
      <c r="E33" s="77"/>
      <c r="F33" s="80"/>
      <c r="G33" s="39" t="s">
        <v>44</v>
      </c>
      <c r="H33" s="24" t="s">
        <v>20</v>
      </c>
      <c r="I33" s="24" t="s">
        <v>20</v>
      </c>
      <c r="J33" s="24" t="s">
        <v>20</v>
      </c>
      <c r="K33" s="24" t="s">
        <v>20</v>
      </c>
      <c r="L33" s="24" t="s">
        <v>20</v>
      </c>
      <c r="M33" s="24" t="s">
        <v>20</v>
      </c>
      <c r="N33" s="15">
        <v>14.69</v>
      </c>
      <c r="O33" s="24" t="s">
        <v>20</v>
      </c>
      <c r="P33" s="15"/>
      <c r="Q33" s="83"/>
      <c r="R33" s="46"/>
    </row>
    <row r="34" spans="2:20" ht="34.5">
      <c r="B34" s="74"/>
      <c r="C34" s="48"/>
      <c r="D34" s="79"/>
      <c r="E34" s="77"/>
      <c r="F34" s="80"/>
      <c r="G34" s="39" t="s">
        <v>45</v>
      </c>
      <c r="H34" s="24" t="s">
        <v>20</v>
      </c>
      <c r="I34" s="24" t="s">
        <v>20</v>
      </c>
      <c r="J34" s="24" t="s">
        <v>20</v>
      </c>
      <c r="K34" s="24" t="s">
        <v>20</v>
      </c>
      <c r="L34" s="24" t="s">
        <v>20</v>
      </c>
      <c r="M34" s="24" t="s">
        <v>20</v>
      </c>
      <c r="N34" s="15">
        <v>13.08</v>
      </c>
      <c r="O34" s="24" t="s">
        <v>20</v>
      </c>
      <c r="P34" s="15"/>
      <c r="Q34" s="83"/>
      <c r="R34" s="46"/>
    </row>
    <row r="35" spans="2:20" ht="34.5">
      <c r="B35" s="75"/>
      <c r="C35" s="49"/>
      <c r="D35" s="79"/>
      <c r="E35" s="78"/>
      <c r="F35" s="80"/>
      <c r="G35" s="39" t="s">
        <v>46</v>
      </c>
      <c r="H35" s="24" t="s">
        <v>20</v>
      </c>
      <c r="I35" s="24" t="s">
        <v>20</v>
      </c>
      <c r="J35" s="24" t="s">
        <v>20</v>
      </c>
      <c r="K35" s="24" t="s">
        <v>20</v>
      </c>
      <c r="L35" s="24" t="s">
        <v>20</v>
      </c>
      <c r="M35" s="24" t="s">
        <v>20</v>
      </c>
      <c r="N35" s="40">
        <v>15</v>
      </c>
      <c r="O35" s="24" t="s">
        <v>20</v>
      </c>
      <c r="P35" s="15"/>
      <c r="Q35" s="83"/>
      <c r="R35" s="46"/>
      <c r="S35" s="44"/>
      <c r="T35" s="44"/>
    </row>
    <row r="36" spans="2:20">
      <c r="B36" s="11"/>
      <c r="C36" s="25" t="s">
        <v>16</v>
      </c>
      <c r="D36" s="8"/>
      <c r="E36" s="8"/>
      <c r="F36" s="30"/>
      <c r="G36" s="29"/>
      <c r="H36" s="32"/>
      <c r="I36" s="41"/>
      <c r="J36" s="41"/>
      <c r="K36" s="31"/>
      <c r="L36" s="23"/>
      <c r="M36" s="42"/>
      <c r="N36" s="9"/>
      <c r="O36" s="9"/>
      <c r="P36" s="15"/>
      <c r="Q36" s="9"/>
      <c r="R36" s="22">
        <f>SUM(R18:R35)</f>
        <v>21095.96</v>
      </c>
    </row>
    <row r="37" spans="2:20" ht="46.15" customHeight="1">
      <c r="B37" s="72" t="s">
        <v>15</v>
      </c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</row>
    <row r="38" spans="2:20" ht="19.5" customHeight="1">
      <c r="B38" s="68" t="s">
        <v>36</v>
      </c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</row>
    <row r="39" spans="2:20">
      <c r="B39" s="70" t="s">
        <v>56</v>
      </c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</row>
    <row r="41" spans="2:20">
      <c r="B41" s="67"/>
      <c r="C41" s="67"/>
      <c r="D41" s="67"/>
      <c r="E41" s="67"/>
      <c r="F41" s="67"/>
      <c r="G41" s="67"/>
      <c r="H41" s="67"/>
      <c r="I41" s="67"/>
      <c r="J41" s="67"/>
      <c r="K41" s="67"/>
    </row>
    <row r="42" spans="2:20">
      <c r="B42" s="67"/>
      <c r="C42" s="67"/>
      <c r="L42" s="26"/>
    </row>
  </sheetData>
  <mergeCells count="47">
    <mergeCell ref="H15:H16"/>
    <mergeCell ref="I15:I16"/>
    <mergeCell ref="J15:J16"/>
    <mergeCell ref="F32:F35"/>
    <mergeCell ref="Q32:Q35"/>
    <mergeCell ref="Q28:Q31"/>
    <mergeCell ref="Q24:Q27"/>
    <mergeCell ref="O13:O16"/>
    <mergeCell ref="G13:G16"/>
    <mergeCell ref="H13:L14"/>
    <mergeCell ref="P13:P16"/>
    <mergeCell ref="K15:K16"/>
    <mergeCell ref="L15:L16"/>
    <mergeCell ref="B24:B27"/>
    <mergeCell ref="D24:D27"/>
    <mergeCell ref="E24:E27"/>
    <mergeCell ref="F24:F27"/>
    <mergeCell ref="F28:F31"/>
    <mergeCell ref="E28:E31"/>
    <mergeCell ref="D28:D31"/>
    <mergeCell ref="C28:C31"/>
    <mergeCell ref="C32:C35"/>
    <mergeCell ref="B28:B31"/>
    <mergeCell ref="B32:B35"/>
    <mergeCell ref="E32:E35"/>
    <mergeCell ref="D32:D35"/>
    <mergeCell ref="B42:C42"/>
    <mergeCell ref="B41:K41"/>
    <mergeCell ref="B38:R38"/>
    <mergeCell ref="B39:R39"/>
    <mergeCell ref="B37:R37"/>
    <mergeCell ref="R32:R35"/>
    <mergeCell ref="R24:R27"/>
    <mergeCell ref="R28:R31"/>
    <mergeCell ref="C24:C27"/>
    <mergeCell ref="B2:P2"/>
    <mergeCell ref="B10:R10"/>
    <mergeCell ref="B13:B16"/>
    <mergeCell ref="C13:C16"/>
    <mergeCell ref="D13:D16"/>
    <mergeCell ref="F13:F16"/>
    <mergeCell ref="M13:M16"/>
    <mergeCell ref="N13:N16"/>
    <mergeCell ref="B11:R11"/>
    <mergeCell ref="Q13:Q16"/>
    <mergeCell ref="R13:R16"/>
    <mergeCell ref="E13:E16"/>
  </mergeCells>
  <phoneticPr fontId="20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A7"/>
  <sheetViews>
    <sheetView workbookViewId="0">
      <selection activeCell="E14" sqref="E14"/>
    </sheetView>
  </sheetViews>
  <sheetFormatPr defaultRowHeight="15"/>
  <cols>
    <col min="1" max="1" width="79.7109375" customWidth="1"/>
  </cols>
  <sheetData>
    <row r="6" spans="1:1" ht="63">
      <c r="A6" s="21" t="s">
        <v>18</v>
      </c>
    </row>
    <row r="7" spans="1:1" ht="15.75">
      <c r="A7" s="2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2026-04-06T10:06:41Z</dcterms:modified>
</cp:coreProperties>
</file>