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345\"/>
    </mc:Choice>
  </mc:AlternateContent>
  <bookViews>
    <workbookView xWindow="0" yWindow="0" windowWidth="2472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1'!$B$1:$J$15</definedName>
  </definedNames>
  <calcPr calcId="179021" fullPrecision="0"/>
</workbook>
</file>

<file path=xl/calcChain.xml><?xml version="1.0" encoding="utf-8"?>
<calcChain xmlns="http://schemas.openxmlformats.org/spreadsheetml/2006/main">
  <c r="J9" i="29" l="1"/>
  <c r="I8" i="29" l="1"/>
  <c r="J8" i="29" s="1"/>
  <c r="I7" i="29"/>
  <c r="J7" i="29" s="1"/>
  <c r="J12" i="29" l="1"/>
  <c r="F10" i="17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J12" i="17"/>
  <c r="F13" i="17"/>
  <c r="I13" i="17"/>
  <c r="J13" i="17"/>
  <c r="K13" i="17" s="1"/>
  <c r="L13" i="17"/>
  <c r="F14" i="17"/>
  <c r="L14" i="17" s="1"/>
  <c r="I14" i="17"/>
  <c r="J14" i="17"/>
  <c r="K14" i="17" s="1"/>
  <c r="F15" i="17"/>
  <c r="L15" i="17" s="1"/>
  <c r="I15" i="17"/>
  <c r="K15" i="17" s="1"/>
  <c r="J15" i="17"/>
  <c r="F16" i="17"/>
  <c r="L16" i="17" s="1"/>
  <c r="I16" i="17"/>
  <c r="J16" i="17"/>
  <c r="K16" i="17" s="1"/>
  <c r="F10" i="11"/>
  <c r="L10" i="11" s="1"/>
  <c r="I10" i="11"/>
  <c r="J10" i="1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F14" i="11"/>
  <c r="L14" i="11" s="1"/>
  <c r="N14" i="11" s="1"/>
  <c r="I14" i="11"/>
  <c r="J14" i="11"/>
  <c r="K14" i="11" s="1"/>
  <c r="F15" i="11"/>
  <c r="L15" i="11" s="1"/>
  <c r="N15" i="11" s="1"/>
  <c r="I15" i="11"/>
  <c r="J15" i="11"/>
  <c r="K15" i="11" s="1"/>
  <c r="F16" i="11"/>
  <c r="I16" i="11"/>
  <c r="J16" i="11"/>
  <c r="K16" i="11" s="1"/>
  <c r="L16" i="11"/>
  <c r="N16" i="11"/>
  <c r="F8" i="19"/>
  <c r="L8" i="19" s="1"/>
  <c r="L16" i="19" s="1"/>
  <c r="I8" i="19"/>
  <c r="J8" i="19"/>
  <c r="K8" i="19"/>
  <c r="F9" i="19"/>
  <c r="L9" i="19" s="1"/>
  <c r="I9" i="19"/>
  <c r="J9" i="19"/>
  <c r="K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L14" i="19" s="1"/>
  <c r="I14" i="19"/>
  <c r="J14" i="19"/>
  <c r="K14" i="19"/>
  <c r="K12" i="17" l="1"/>
  <c r="K13" i="11"/>
  <c r="K10" i="11"/>
  <c r="N10" i="11"/>
  <c r="N18" i="11" s="1"/>
  <c r="L18" i="11"/>
</calcChain>
</file>

<file path=xl/sharedStrings.xml><?xml version="1.0" encoding="utf-8"?>
<sst xmlns="http://schemas.openxmlformats.org/spreadsheetml/2006/main" count="142" uniqueCount="68">
  <si>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</si>
  <si>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</si>
  <si>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</si>
  <si>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</si>
  <si>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</si>
  <si>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</si>
  <si>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</si>
  <si>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</si>
  <si>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</si>
  <si>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</si>
  <si>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</si>
  <si>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</si>
  <si>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</si>
  <si>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</si>
  <si>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</si>
  <si>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</si>
  <si>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</si>
  <si>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</si>
  <si>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</si>
  <si>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</si>
  <si>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</si>
  <si>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</si>
  <si>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</si>
  <si>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</si>
  <si>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</si>
  <si>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</si>
  <si>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</si>
  <si>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</si>
  <si>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</si>
  <si>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</si>
  <si>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</si>
  <si>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</si>
  <si>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</si>
  <si>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</si>
  <si>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</si>
  <si>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</si>
  <si>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</si>
  <si>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</si>
  <si>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</si>
  <si>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</si>
  <si>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</si>
  <si>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</si>
  <si>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</si>
  <si>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</si>
  <si>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</si>
  <si>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</si>
  <si>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</si>
  <si>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</si>
  <si>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</si>
  <si>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</si>
  <si>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</si>
  <si>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</si>
  <si>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</si>
  <si>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</si>
  <si>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</si>
  <si>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</si>
  <si>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</si>
  <si>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</si>
  <si>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</si>
  <si>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услуга</t>
  </si>
  <si>
    <t>Проведение мероприятия «Ярмарка юмора», веселая забава с мыльными пузырями. Кол-во зрителей до 75человек.</t>
  </si>
  <si>
    <t>Проведение мероприятия «Приключения Эрудит Эрудитыча по планетам знаний» Кол-во зрителей до 75человек.</t>
  </si>
  <si>
    <t>Проведение онлайн мастер-классы по собиранию головоломок. Кол-во зрителей до 26человек. (1 ЭТАП – тренинг по собиранию 1 этажа). Мастер-классы должны вести два ведущих, один из которых аниматор, другой – тренер из состава действующих чемпионов по спидкубингу в России и в мире. Тренер должен уметь проводить обучение более чем 30 различных видов механических головоломок, в том числе головоломки кубик-рубика. Обеспечить команды кубиками-Рубика.</t>
  </si>
  <si>
    <t>Проведение онлайн мастер-классы по собиранию головоломок. Кол-во зрителей до 26человек. (2 ЭТАП – тренинг по собиранию второго этажа). Мастер-классы должны вести два ведущих, один из которых аниматор, другой – тренер из состава действующих чемпионов по спидкубингу в России и в мире. Тренер должен уметь проводить обучение более чем 30 различных видов механических головоломок, в том числе головоломки кубик-рубика. Обеспечить команды кубиками-Рубика.</t>
  </si>
  <si>
    <t>Проведение онлайн мастер-классы по собиранию головоломок. Кол-во зрителей до 26человек. (3 ЭТАП – тренинг по собиранию третьего этажа). Мастер-классы должны вести два ведущих, один из которых аниматор, другой – тренер из состава действующих чемпионов по спидкубингу в России и в мире. Тренер должен уметь проводить обучение более чем 30 различных видов механических головоломок, в том числе головоломки кубик-рубика. Обеспечить команды кубиками-Рубика.</t>
  </si>
  <si>
    <t>Источник инф. № 1
Вх.№23/АХР</t>
  </si>
  <si>
    <t>Источник инф. № 2
Вх.№24/АХР</t>
  </si>
  <si>
    <t>Источник инф. № 3
Вх.№ 25/АХР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</si>
</sst>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3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3" fillId="0" borderId="1" xfId="0" applyFont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4" fontId="16" fillId="4" borderId="5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6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30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38"/>
      <c r="B9" s="38"/>
    </row>
    <row r="10" spans="1:2" ht="15.75" x14ac:dyDescent="0.25">
      <c r="A10" s="64" t="s">
        <v>4</v>
      </c>
      <c r="B10" s="64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68.25" customHeight="1" x14ac:dyDescent="0.25">
      <c r="A2" s="70" t="s">
        <v>42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ht="35.25" customHeight="1" x14ac:dyDescent="0.25">
      <c r="A3" s="68" t="s">
        <v>44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1" t="s">
        <v>9</v>
      </c>
      <c r="B5" s="73" t="s">
        <v>22</v>
      </c>
      <c r="C5" s="75" t="s">
        <v>53</v>
      </c>
      <c r="D5" s="76"/>
      <c r="E5" s="76"/>
      <c r="F5" s="77"/>
      <c r="G5" s="73" t="s">
        <v>23</v>
      </c>
      <c r="H5" s="73" t="s">
        <v>24</v>
      </c>
      <c r="I5" s="65" t="s">
        <v>21</v>
      </c>
      <c r="J5" s="65"/>
      <c r="K5" s="65"/>
      <c r="L5" s="43" t="s">
        <v>34</v>
      </c>
      <c r="P5" s="30"/>
    </row>
    <row r="6" spans="1:16" ht="89.25" x14ac:dyDescent="0.25">
      <c r="A6" s="72"/>
      <c r="B6" s="74"/>
      <c r="C6" s="45" t="s">
        <v>50</v>
      </c>
      <c r="D6" s="45" t="s">
        <v>51</v>
      </c>
      <c r="E6" s="45" t="s">
        <v>52</v>
      </c>
      <c r="F6" s="14"/>
      <c r="G6" s="78"/>
      <c r="H6" s="78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6" t="s">
        <v>33</v>
      </c>
      <c r="B16" s="67"/>
      <c r="C16" s="67"/>
      <c r="D16" s="67"/>
      <c r="E16" s="67"/>
      <c r="F16" s="67"/>
      <c r="G16" s="67"/>
      <c r="H16" s="67"/>
      <c r="I16" s="67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8" ht="14.25" customHeight="1" x14ac:dyDescent="0.25">
      <c r="A2" s="70" t="s">
        <v>28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8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8" ht="49.5" customHeight="1" x14ac:dyDescent="0.25">
      <c r="A4" s="68" t="s">
        <v>29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8" ht="21.75" customHeight="1" x14ac:dyDescent="0.25">
      <c r="A5" s="68" t="s">
        <v>39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79" t="s">
        <v>21</v>
      </c>
      <c r="J7" s="79"/>
      <c r="K7" s="79"/>
      <c r="L7" s="13" t="s">
        <v>34</v>
      </c>
      <c r="M7" s="44" t="s">
        <v>49</v>
      </c>
      <c r="N7" s="80" t="s">
        <v>38</v>
      </c>
      <c r="R7" s="30"/>
    </row>
    <row r="8" spans="1:18" ht="153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1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14.25" customHeight="1" x14ac:dyDescent="0.25">
      <c r="A2" s="70" t="s">
        <v>40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6" ht="49.5" customHeight="1" x14ac:dyDescent="0.25">
      <c r="A4" s="68" t="s">
        <v>45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6" ht="21" customHeight="1" x14ac:dyDescent="0.25">
      <c r="A5" s="68" t="s">
        <v>43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65" t="s">
        <v>21</v>
      </c>
      <c r="J7" s="65"/>
      <c r="K7" s="65"/>
      <c r="L7" s="13" t="s">
        <v>34</v>
      </c>
      <c r="P7" s="30"/>
    </row>
    <row r="8" spans="1:16" ht="89.25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0" t="s">
        <v>12</v>
      </c>
      <c r="B2" s="60"/>
    </row>
    <row r="3" spans="1:2" ht="33.75" customHeight="1" x14ac:dyDescent="0.25">
      <c r="A3" s="60"/>
      <c r="B3" s="60"/>
    </row>
    <row r="4" spans="1:2" ht="15.75" x14ac:dyDescent="0.25">
      <c r="A4" s="82" t="s">
        <v>0</v>
      </c>
      <c r="B4" s="82"/>
    </row>
    <row r="5" spans="1:2" ht="15.75" x14ac:dyDescent="0.25">
      <c r="A5" s="83" t="s">
        <v>1</v>
      </c>
      <c r="B5" s="23" t="s">
        <v>13</v>
      </c>
    </row>
    <row r="6" spans="1:2" ht="54.75" customHeight="1" x14ac:dyDescent="0.25">
      <c r="A6" s="84"/>
      <c r="B6" s="23" t="s">
        <v>14</v>
      </c>
    </row>
    <row r="7" spans="1:2" ht="42" customHeight="1" x14ac:dyDescent="0.25">
      <c r="A7" s="84"/>
      <c r="B7" s="23" t="s">
        <v>15</v>
      </c>
    </row>
    <row r="8" spans="1:2" ht="38.25" customHeight="1" x14ac:dyDescent="0.25">
      <c r="A8" s="85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9" t="s">
        <v>7</v>
      </c>
      <c r="B14" s="59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5"/>
  <sheetViews>
    <sheetView tabSelected="1" workbookViewId="0">
      <selection activeCell="R9" sqref="R9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2"/>
      <c r="C2" s="52"/>
      <c r="D2" s="52"/>
      <c r="E2" s="51"/>
      <c r="F2" s="51"/>
      <c r="G2" s="51"/>
      <c r="H2" s="52"/>
      <c r="I2" s="52"/>
      <c r="J2" s="52"/>
    </row>
    <row r="3" spans="2:10" ht="34.9" customHeight="1" x14ac:dyDescent="0.25">
      <c r="B3" s="91" t="s">
        <v>9</v>
      </c>
      <c r="C3" s="91" t="s">
        <v>22</v>
      </c>
      <c r="D3" s="91" t="s">
        <v>55</v>
      </c>
      <c r="E3" s="87" t="s">
        <v>53</v>
      </c>
      <c r="F3" s="87"/>
      <c r="G3" s="87"/>
      <c r="H3" s="100" t="s">
        <v>23</v>
      </c>
      <c r="I3" s="94" t="s">
        <v>56</v>
      </c>
      <c r="J3" s="88" t="s">
        <v>58</v>
      </c>
    </row>
    <row r="4" spans="2:10" ht="24" customHeight="1" x14ac:dyDescent="0.25">
      <c r="B4" s="92"/>
      <c r="C4" s="92"/>
      <c r="D4" s="92"/>
      <c r="E4" s="87" t="s">
        <v>65</v>
      </c>
      <c r="F4" s="87" t="s">
        <v>66</v>
      </c>
      <c r="G4" s="87" t="s">
        <v>67</v>
      </c>
      <c r="H4" s="101"/>
      <c r="I4" s="95"/>
      <c r="J4" s="89"/>
    </row>
    <row r="5" spans="2:10" ht="60.6" customHeight="1" x14ac:dyDescent="0.25">
      <c r="B5" s="93"/>
      <c r="C5" s="93"/>
      <c r="D5" s="93"/>
      <c r="E5" s="87"/>
      <c r="F5" s="87"/>
      <c r="G5" s="87"/>
      <c r="H5" s="102"/>
      <c r="I5" s="96"/>
      <c r="J5" s="90"/>
    </row>
    <row r="6" spans="2:10" x14ac:dyDescent="0.25">
      <c r="B6" s="53">
        <v>1</v>
      </c>
      <c r="C6" s="53">
        <v>2</v>
      </c>
      <c r="D6" s="53">
        <v>3</v>
      </c>
      <c r="E6" s="53">
        <v>4</v>
      </c>
      <c r="F6" s="53">
        <v>5</v>
      </c>
      <c r="G6" s="53">
        <v>6</v>
      </c>
      <c r="H6" s="53">
        <v>7</v>
      </c>
      <c r="I6" s="53">
        <v>8</v>
      </c>
      <c r="J6" s="53">
        <v>9</v>
      </c>
    </row>
    <row r="7" spans="2:10" ht="48.75" customHeight="1" x14ac:dyDescent="0.25">
      <c r="B7" s="46">
        <v>1</v>
      </c>
      <c r="C7" s="56" t="s">
        <v>60</v>
      </c>
      <c r="D7" s="50" t="s">
        <v>59</v>
      </c>
      <c r="E7" s="54">
        <v>18000</v>
      </c>
      <c r="F7" s="54">
        <v>18800</v>
      </c>
      <c r="G7" s="54">
        <v>19000</v>
      </c>
      <c r="H7" s="54">
        <v>1</v>
      </c>
      <c r="I7" s="54">
        <f>E7*H7</f>
        <v>18000</v>
      </c>
      <c r="J7" s="57">
        <f>H7*I7</f>
        <v>18000</v>
      </c>
    </row>
    <row r="8" spans="2:10" ht="61.5" customHeight="1" x14ac:dyDescent="0.25">
      <c r="B8" s="46">
        <v>2</v>
      </c>
      <c r="C8" s="56" t="s">
        <v>61</v>
      </c>
      <c r="D8" s="50" t="s">
        <v>59</v>
      </c>
      <c r="E8" s="54">
        <v>22020</v>
      </c>
      <c r="F8" s="54">
        <v>22800</v>
      </c>
      <c r="G8" s="54">
        <v>23000</v>
      </c>
      <c r="H8" s="54">
        <v>1</v>
      </c>
      <c r="I8" s="54">
        <f t="shared" ref="I8" si="0">E8*H8</f>
        <v>22020</v>
      </c>
      <c r="J8" s="57">
        <f t="shared" ref="J8" si="1">I8</f>
        <v>22020</v>
      </c>
    </row>
    <row r="9" spans="2:10" ht="153" x14ac:dyDescent="0.25">
      <c r="B9" s="46">
        <v>3</v>
      </c>
      <c r="C9" s="56" t="s">
        <v>62</v>
      </c>
      <c r="D9" s="50" t="s">
        <v>59</v>
      </c>
      <c r="E9" s="54">
        <v>420</v>
      </c>
      <c r="F9" s="54">
        <v>860</v>
      </c>
      <c r="G9" s="54">
        <v>900</v>
      </c>
      <c r="H9" s="54">
        <v>3</v>
      </c>
      <c r="I9" s="54">
        <v>420</v>
      </c>
      <c r="J9" s="57">
        <f>I9*H9</f>
        <v>1260</v>
      </c>
    </row>
    <row r="10" spans="2:10" ht="153" x14ac:dyDescent="0.25">
      <c r="B10" s="46">
        <v>4</v>
      </c>
      <c r="C10" s="56" t="s">
        <v>63</v>
      </c>
      <c r="D10" s="50" t="s">
        <v>59</v>
      </c>
      <c r="E10" s="54">
        <v>420</v>
      </c>
      <c r="F10" s="54">
        <v>860</v>
      </c>
      <c r="G10" s="54">
        <v>900</v>
      </c>
      <c r="H10" s="54">
        <v>3</v>
      </c>
      <c r="I10" s="54">
        <v>420</v>
      </c>
      <c r="J10" s="57">
        <v>1260</v>
      </c>
    </row>
    <row r="11" spans="2:10" ht="49.5" customHeight="1" x14ac:dyDescent="0.25">
      <c r="B11" s="58">
        <v>5</v>
      </c>
      <c r="C11" s="56" t="s">
        <v>64</v>
      </c>
      <c r="D11" s="50" t="s">
        <v>59</v>
      </c>
      <c r="E11" s="54">
        <v>420</v>
      </c>
      <c r="F11" s="54">
        <v>860</v>
      </c>
      <c r="G11" s="54">
        <v>900</v>
      </c>
      <c r="H11" s="54">
        <v>3</v>
      </c>
      <c r="I11" s="54">
        <v>420</v>
      </c>
      <c r="J11" s="57">
        <v>1260</v>
      </c>
    </row>
    <row r="12" spans="2:10" ht="21" customHeight="1" x14ac:dyDescent="0.25">
      <c r="B12" s="97" t="s">
        <v>57</v>
      </c>
      <c r="C12" s="98"/>
      <c r="D12" s="98"/>
      <c r="E12" s="98"/>
      <c r="F12" s="98"/>
      <c r="G12" s="98"/>
      <c r="H12" s="98"/>
      <c r="I12" s="98"/>
      <c r="J12" s="55">
        <f>J11+J10+J9+J8+J7</f>
        <v>43800</v>
      </c>
    </row>
    <row r="13" spans="2:10" ht="17.25" customHeight="1" x14ac:dyDescent="0.25">
      <c r="B13" s="99"/>
      <c r="C13" s="99"/>
      <c r="D13" s="99"/>
      <c r="E13" s="99"/>
    </row>
    <row r="15" spans="2:10" s="49" customFormat="1" ht="15.75" x14ac:dyDescent="0.25">
      <c r="B15" s="86"/>
      <c r="C15" s="86"/>
      <c r="D15" s="86"/>
      <c r="E15" s="86"/>
      <c r="F15" s="86"/>
      <c r="G15" s="86"/>
      <c r="H15" s="86"/>
      <c r="I15" s="86"/>
      <c r="J15" s="86"/>
    </row>
  </sheetData>
  <mergeCells count="13">
    <mergeCell ref="B15:J15"/>
    <mergeCell ref="E4:E5"/>
    <mergeCell ref="F4:F5"/>
    <mergeCell ref="G4:G5"/>
    <mergeCell ref="J3:J5"/>
    <mergeCell ref="B3:B5"/>
    <mergeCell ref="C3:C5"/>
    <mergeCell ref="I3:I5"/>
    <mergeCell ref="B12:I12"/>
    <mergeCell ref="B13:E13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2026-04-23T08:58:12Z</dcterms:modified>
</cp:coreProperties>
</file>