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Desktop\Наташа\контракты\2026\витрины музей\"/>
    </mc:Choice>
  </mc:AlternateContent>
  <bookViews>
    <workbookView xWindow="0" yWindow="0" windowWidth="28800" windowHeight="12330"/>
  </bookViews>
  <sheets>
    <sheet name="Лист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0" i="1" l="1"/>
  <c r="M19" i="1"/>
  <c r="M16" i="1"/>
  <c r="M23" i="1" l="1"/>
</calcChain>
</file>

<file path=xl/sharedStrings.xml><?xml version="1.0" encoding="utf-8"?>
<sst xmlns="http://schemas.openxmlformats.org/spreadsheetml/2006/main" count="57" uniqueCount="46">
  <si>
    <t xml:space="preserve">Приложение № 1 </t>
  </si>
  <si>
    <t>СОГЛАСОВАНО</t>
  </si>
  <si>
    <t>УТВЕРЖДАЮ</t>
  </si>
  <si>
    <t>Директор ГБОУ школа № 606</t>
  </si>
  <si>
    <t xml:space="preserve">администрации Пушкинского района </t>
  </si>
  <si>
    <t>Пушкинского района Санкт- Петербурга</t>
  </si>
  <si>
    <t>Санкт-Петербурга</t>
  </si>
  <si>
    <t>_________________Н.П. Микушева</t>
  </si>
  <si>
    <t>________________ М.М. Шмулевич</t>
  </si>
  <si>
    <t>Расчет-обоснование цены контракта, заключаемого с единственным поставщиком (подрядчиком, исполнителем),</t>
  </si>
  <si>
    <t>№ п/п</t>
  </si>
  <si>
    <t>Наименование товара</t>
  </si>
  <si>
    <t>Ед. изм.</t>
  </si>
  <si>
    <t>Кол-во</t>
  </si>
  <si>
    <t>Среднеквадратичное отклонение</t>
  </si>
  <si>
    <t>Коэффициент вариации</t>
  </si>
  <si>
    <t>Наименьшая цена в т. ч. НДС, руб.</t>
  </si>
  <si>
    <t>Сумма, руб., с НДС</t>
  </si>
  <si>
    <t>шт</t>
  </si>
  <si>
    <t>Итого:</t>
  </si>
  <si>
    <t>ОКПД2/КТРУ</t>
  </si>
  <si>
    <t xml:space="preserve">Расчет составил: контрактный управляющий                                                          Мироненко Н.Ю.         
</t>
  </si>
  <si>
    <t>И.Н. Орловская</t>
  </si>
  <si>
    <t>«___» ___________ 2026 г.</t>
  </si>
  <si>
    <t>«____»___________ 2026 г.</t>
  </si>
  <si>
    <t xml:space="preserve">Начальник отдела образования </t>
  </si>
  <si>
    <t>Витрина</t>
  </si>
  <si>
    <t>Характеристики</t>
  </si>
  <si>
    <t>Коммерческое предложение №25/26 от 23.03.2026</t>
  </si>
  <si>
    <t>Коммерческое предложение №26/26от23.03.2026</t>
  </si>
  <si>
    <t>Коммерческое предложение №27/26 от 23.03.2026</t>
  </si>
  <si>
    <t xml:space="preserve">Размеры: 
-длина: не менее 500мм
-ширина: не менее 500 мм
-высота: не менее 950 мм
Комплектация: Состоит из одного  горизонтального элемента  и  стеклянной витрины;
Витрина комбинированная изготовлена из древесноволокнистых плит (МДФ) и стекла.
</t>
  </si>
  <si>
    <t xml:space="preserve"> 1 105,47
</t>
  </si>
  <si>
    <t xml:space="preserve">Размеры: 
-длина: не менее 1000мм
-ширина: не менее 150 мм
-высота: не менее 1000 мм
Комплектация: Состоит из одного  навесного элемента со стеклом;
Витрина комбинированная изготовлена из древесноволокнистых плит (МДФ) и стекла.
</t>
  </si>
  <si>
    <t xml:space="preserve">Размеры: 
-длина: не менее 1400 мм
-ширина: не менее 800 мм
-высота: не менее 1500 мм
Комплектация:: Состоит из одного  горизонтального элемента  и  стеклянной витрины;
Витрина комбинированная изготовлена из древесноволокнистых плит (МДФ) и стекла.
</t>
  </si>
  <si>
    <t xml:space="preserve">Размеры: 
-длина: не менее 800мм
-ширина: не менее 400 мм
-высота: не менее 2000 мм
Комплектация:  Состоит из одного  вертикального элемента со стеклом
Витрина комбинированная изготовлена из древесноволокнистых плит (МДФ) и стекла.
</t>
  </si>
  <si>
    <r>
      <t xml:space="preserve">, где σ – </t>
    </r>
    <r>
      <rPr>
        <sz val="9"/>
        <color indexed="8"/>
        <rFont val="Times New Roman"/>
        <family val="1"/>
        <charset val="204"/>
      </rPr>
      <t>среднее квадратичное отклонение;    цi – цена единицы товара, работы, услуги, указанная в источнике с номером i</t>
    </r>
  </si>
  <si>
    <r>
      <t xml:space="preserve">***V= σ/(&lt;ц&gt;)*100, где </t>
    </r>
    <r>
      <rPr>
        <i/>
        <sz val="9"/>
        <color indexed="8"/>
        <rFont val="Times New Roman"/>
        <family val="1"/>
        <charset val="204"/>
      </rPr>
      <t>V</t>
    </r>
    <r>
      <rPr>
        <sz val="9"/>
        <color indexed="8"/>
        <rFont val="Times New Roman"/>
        <family val="1"/>
        <charset val="204"/>
      </rPr>
      <t>– 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</si>
  <si>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</si>
  <si>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</si>
  <si>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t xml:space="preserve">В целях соблюдения Постановление Правительства РФ от 23.12.2024 N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Заказчиком были  направлены запросы о предоставлении информации о цене товара на адреса электронных почт организаций:
- информация о которых содержится на официальном сайте Государственная информационная система промышленности;
- информация о которых и о поставленных ими товарах содержится на официальном сайте единой информационной системы в сфере закупок в информационно-телекоммуникационной сети "Интернет" в реестре контрактов, заключенных заказчиками в соответствии с Федеральным законом "О контрактной системе в сфере закупок товаров, работ, услуг для обеспечения государственных и муниципальных нужд". 
В установленный Заказчиком разумный срок на предоставление ценовой информации, ответы не были получены.         
</t>
  </si>
  <si>
    <t xml:space="preserve">*Определение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 В целях соблюдения Постановление Правительства РФ от 23.12.2024 N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Заказчиком были  направлены запросы о предоставлении информации о цене товара на адреса электронных почт организаций:
- информация о которых содержится на официальном сайте Государственная информационная система промышленности;
В установленный Заказчиком разумный срок на предоставление ценовой информации, ответы не были получены. Для определения НМЦК направлены запросы о предоставлении ценовой информации пяти Поставщикам (Исполнителям), обладающим опытом поставки (оказания услуг) соответсвующих товаров  (согласно п.3.7.1 части III Методических рекомендаций). Ответы получены от трех поставщиков,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                                                                                                                                                                                                                                                                                                                                                   В целях определения однородной совокупности значений выявленных цен, используемых в расчете НМЦК, определен коэффициент вариации: </t>
  </si>
  <si>
    <t xml:space="preserve">23.19.26.900 
</t>
  </si>
  <si>
    <t xml:space="preserve">23.19.26.900 </t>
  </si>
  <si>
    <t>на поставку витрин демонстрационных для  музея ГБОУ школы № 606 Пушкинского района Санкт-Петербурга</t>
  </si>
  <si>
    <t xml:space="preserve">Размеры, мм:
-длина: не менее 800 мм
-ширина: не менее 400 мм
-высота: не менее 950 мм
Комплектация: Состоит из одного  горизонтального элемента  и  стеклянной витрины;
Витрина комбинированная изготовлена из древесноволокнистых плит (МДФ) и стекла.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</si>
</sst>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charset val="204"/>
      <scheme val="minor"/>
    </font>
    <font>
      <sz val="11"/>
      <color theme="1"/>
      <name val="Calibri"/>
      <family val="2"/>
      <charset val="204"/>
      <scheme val="minor"/>
    </font>
    <font>
      <sz val="11"/>
      <color theme="1"/>
      <name val="Calibri"/>
      <family val="2"/>
      <scheme val="minor"/>
    </font>
    <font>
      <b/>
      <sz val="11"/>
      <color rgb="FFFF0000"/>
      <name val="Calibri"/>
      <family val="2"/>
      <charset val="204"/>
      <scheme val="minor"/>
    </font>
    <font>
      <sz val="11"/>
      <color theme="1"/>
      <name val="Times New Roman"/>
      <family val="1"/>
      <charset val="204"/>
    </font>
    <font>
      <b/>
      <sz val="12"/>
      <color theme="1"/>
      <name val="Times New Roman"/>
      <family val="1"/>
      <charset val="204"/>
    </font>
    <font>
      <sz val="11"/>
      <color rgb="FF000000"/>
      <name val="Times New Roman"/>
      <family val="1"/>
      <charset val="204"/>
    </font>
    <font>
      <b/>
      <sz val="11"/>
      <color theme="1"/>
      <name val="Times New Roman"/>
      <family val="1"/>
      <charset val="204"/>
    </font>
    <font>
      <b/>
      <sz val="10"/>
      <name val="Times New Roman"/>
      <family val="1"/>
      <charset val="204"/>
    </font>
    <font>
      <sz val="10"/>
      <name val="Times New Roman"/>
      <family val="1"/>
      <charset val="204"/>
    </font>
    <font>
      <sz val="10"/>
      <color theme="1"/>
      <name val="Times New Roman"/>
      <family val="1"/>
      <charset val="204"/>
    </font>
    <font>
      <sz val="11"/>
      <color rgb="FF080808"/>
      <name val="Times New Roman"/>
      <family val="1"/>
      <charset val="204"/>
    </font>
    <font>
      <b/>
      <sz val="14"/>
      <color theme="1"/>
      <name val="Times New Roman"/>
      <family val="1"/>
      <charset val="204"/>
    </font>
    <font>
      <sz val="14"/>
      <color theme="1"/>
      <name val="Times New Roman"/>
      <family val="1"/>
      <charset val="204"/>
    </font>
    <font>
      <sz val="14"/>
      <color rgb="FF000000"/>
      <name val="Times New Roman"/>
      <family val="1"/>
      <charset val="204"/>
    </font>
    <font>
      <sz val="9"/>
      <color theme="1"/>
      <name val="Times New Roman"/>
      <family val="1"/>
      <charset val="204"/>
    </font>
    <font>
      <sz val="9"/>
      <color theme="1"/>
      <name val="Calibri"/>
      <family val="2"/>
      <charset val="204"/>
      <scheme val="minor"/>
    </font>
    <font>
      <sz val="9"/>
      <color rgb="FF000000"/>
      <name val="Times New Roman"/>
      <family val="1"/>
      <charset val="204"/>
    </font>
    <font>
      <sz val="9"/>
      <color indexed="8"/>
      <name val="Times New Roman"/>
      <family val="1"/>
      <charset val="204"/>
    </font>
    <font>
      <i/>
      <sz val="9"/>
      <color indexed="8"/>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2" fillId="0" borderId="0"/>
  </cellStyleXfs>
  <cellXfs count="80">
    <xf numFmtId="0" fontId="0" fillId="0" borderId="0" xfId="0"/>
    <xf numFmtId="0" fontId="2" fillId="0" borderId="0" xfId="1" applyFont="1"/>
    <xf numFmtId="0" fontId="3" fillId="0" borderId="0" xfId="1" applyFont="1"/>
    <xf numFmtId="2" fontId="2" fillId="0" borderId="0" xfId="1" applyNumberFormat="1" applyFont="1"/>
    <xf numFmtId="2" fontId="4" fillId="0" borderId="0" xfId="1" applyNumberFormat="1" applyFont="1" applyAlignment="1">
      <alignment horizontal="right" vertical="center"/>
    </xf>
    <xf numFmtId="2" fontId="1" fillId="0" borderId="0" xfId="1" applyNumberFormat="1" applyFont="1"/>
    <xf numFmtId="0" fontId="4" fillId="0" borderId="0" xfId="1" applyFont="1"/>
    <xf numFmtId="0" fontId="4" fillId="0" borderId="0" xfId="1" applyFont="1" applyBorder="1" applyAlignment="1">
      <alignment horizontal="left" vertical="center" wrapText="1"/>
    </xf>
    <xf numFmtId="2" fontId="4" fillId="0" borderId="0" xfId="1" applyNumberFormat="1" applyFont="1" applyBorder="1" applyAlignment="1">
      <alignment horizontal="left" vertical="center" wrapText="1"/>
    </xf>
    <xf numFmtId="2" fontId="6" fillId="0" borderId="0" xfId="1" applyNumberFormat="1" applyFont="1"/>
    <xf numFmtId="2" fontId="4" fillId="0" borderId="0" xfId="1" applyNumberFormat="1" applyFont="1"/>
    <xf numFmtId="0" fontId="5" fillId="0" borderId="0" xfId="1" applyFont="1" applyBorder="1" applyAlignment="1">
      <alignment horizontal="center" vertical="center" wrapText="1"/>
    </xf>
    <xf numFmtId="0" fontId="7" fillId="0" borderId="1" xfId="1" applyFont="1" applyBorder="1" applyAlignment="1">
      <alignment horizontal="center" vertical="center" wrapText="1"/>
    </xf>
    <xf numFmtId="0" fontId="7" fillId="0" borderId="1" xfId="1" applyFont="1" applyBorder="1" applyAlignment="1">
      <alignment horizontal="center" vertical="center"/>
    </xf>
    <xf numFmtId="0" fontId="8" fillId="0" borderId="1" xfId="0" applyFont="1" applyFill="1" applyBorder="1" applyAlignment="1">
      <alignment horizontal="center" vertical="center" wrapText="1"/>
    </xf>
    <xf numFmtId="2" fontId="8" fillId="0" borderId="1" xfId="1" applyNumberFormat="1" applyFont="1" applyBorder="1" applyAlignment="1">
      <alignment vertical="center" wrapText="1"/>
    </xf>
    <xf numFmtId="4" fontId="7" fillId="0" borderId="1" xfId="1" applyNumberFormat="1" applyFont="1" applyBorder="1" applyAlignment="1">
      <alignment horizontal="center"/>
    </xf>
    <xf numFmtId="0" fontId="10" fillId="0" borderId="0" xfId="1" applyFont="1" applyAlignment="1">
      <alignment vertical="top" wrapText="1"/>
    </xf>
    <xf numFmtId="0" fontId="10" fillId="0" borderId="0" xfId="1" applyFont="1" applyAlignment="1">
      <alignment vertical="top"/>
    </xf>
    <xf numFmtId="0" fontId="12" fillId="0" borderId="0" xfId="1" applyFont="1"/>
    <xf numFmtId="0" fontId="13" fillId="0" borderId="0" xfId="1" applyFont="1"/>
    <xf numFmtId="0" fontId="13" fillId="0" borderId="0" xfId="1" applyFont="1" applyBorder="1" applyAlignment="1">
      <alignment horizontal="left" vertical="center" wrapText="1"/>
    </xf>
    <xf numFmtId="2" fontId="13" fillId="0" borderId="0" xfId="1" applyNumberFormat="1" applyFont="1" applyBorder="1" applyAlignment="1">
      <alignment horizontal="left" vertical="center" wrapText="1"/>
    </xf>
    <xf numFmtId="2" fontId="12" fillId="0" borderId="0" xfId="1" applyNumberFormat="1" applyFont="1"/>
    <xf numFmtId="2" fontId="13" fillId="0" borderId="0" xfId="1" applyNumberFormat="1" applyFont="1"/>
    <xf numFmtId="2" fontId="14" fillId="0" borderId="0" xfId="1" applyNumberFormat="1" applyFont="1"/>
    <xf numFmtId="0" fontId="4" fillId="0" borderId="0" xfId="1" applyFont="1" applyBorder="1" applyAlignment="1">
      <alignment horizontal="left" vertical="center" wrapText="1"/>
    </xf>
    <xf numFmtId="0" fontId="5" fillId="0" borderId="0" xfId="1" applyFont="1" applyBorder="1" applyAlignment="1">
      <alignment horizontal="center" vertical="center" wrapText="1"/>
    </xf>
    <xf numFmtId="2" fontId="9" fillId="2" borderId="3" xfId="0" applyNumberFormat="1" applyFont="1" applyFill="1" applyBorder="1" applyAlignment="1">
      <alignment horizontal="center" vertical="center" wrapText="1"/>
    </xf>
    <xf numFmtId="0" fontId="4" fillId="0" borderId="2" xfId="1" applyFont="1" applyBorder="1" applyAlignment="1">
      <alignment horizontal="center" vertical="center" wrapText="1"/>
    </xf>
    <xf numFmtId="0" fontId="9" fillId="0" borderId="2" xfId="0" applyFont="1" applyFill="1" applyBorder="1" applyAlignment="1">
      <alignment horizontal="center" vertical="center" wrapText="1"/>
    </xf>
    <xf numFmtId="0" fontId="9" fillId="0" borderId="2" xfId="0" applyFont="1" applyFill="1" applyBorder="1" applyAlignment="1">
      <alignment horizontal="left" vertical="center" wrapText="1"/>
    </xf>
    <xf numFmtId="2" fontId="9" fillId="0" borderId="2" xfId="0" applyNumberFormat="1" applyFont="1" applyFill="1" applyBorder="1" applyAlignment="1">
      <alignment horizontal="center" vertical="center" wrapText="1"/>
    </xf>
    <xf numFmtId="2" fontId="9" fillId="2" borderId="2" xfId="0" applyNumberFormat="1" applyFont="1" applyFill="1" applyBorder="1" applyAlignment="1">
      <alignment horizontal="center" vertical="center" wrapText="1"/>
    </xf>
    <xf numFmtId="2" fontId="9" fillId="0" borderId="2" xfId="1" applyNumberFormat="1" applyFont="1" applyBorder="1" applyAlignment="1">
      <alignment horizontal="center" vertical="center" wrapText="1"/>
    </xf>
    <xf numFmtId="0" fontId="4" fillId="0" borderId="1" xfId="1" applyFont="1" applyBorder="1" applyAlignment="1">
      <alignment horizontal="center" vertical="center" wrapText="1"/>
    </xf>
    <xf numFmtId="0" fontId="9" fillId="2" borderId="2" xfId="0" applyFont="1" applyFill="1" applyBorder="1" applyAlignment="1">
      <alignment horizontal="center" vertical="center" wrapText="1"/>
    </xf>
    <xf numFmtId="0" fontId="9" fillId="2" borderId="2" xfId="0" applyFont="1" applyFill="1" applyBorder="1" applyAlignment="1">
      <alignment horizontal="left" vertical="center" wrapText="1"/>
    </xf>
    <xf numFmtId="0" fontId="16" fillId="0" borderId="0" xfId="1" applyFont="1"/>
    <xf numFmtId="0" fontId="17" fillId="0" borderId="0" xfId="1" applyFont="1" applyAlignment="1">
      <alignment horizontal="justify" vertical="top"/>
    </xf>
    <xf numFmtId="0" fontId="16" fillId="0" borderId="0" xfId="1" applyFont="1" applyAlignment="1">
      <alignment vertical="top"/>
    </xf>
    <xf numFmtId="2" fontId="16" fillId="0" borderId="0" xfId="1" applyNumberFormat="1" applyFont="1" applyAlignment="1">
      <alignment vertical="top"/>
    </xf>
    <xf numFmtId="2" fontId="16" fillId="0" borderId="0" xfId="1" applyNumberFormat="1" applyFont="1" applyAlignment="1"/>
    <xf numFmtId="0" fontId="16" fillId="0" borderId="0" xfId="1" applyFont="1" applyAlignment="1"/>
    <xf numFmtId="2" fontId="4" fillId="0" borderId="0" xfId="1" applyNumberFormat="1" applyFont="1" applyAlignment="1">
      <alignment horizontal="right" vertical="center"/>
    </xf>
    <xf numFmtId="0" fontId="4" fillId="0" borderId="0" xfId="1" applyFont="1" applyBorder="1" applyAlignment="1">
      <alignment horizontal="left" vertical="center" wrapText="1"/>
    </xf>
    <xf numFmtId="0" fontId="5" fillId="0" borderId="0" xfId="1" applyFont="1" applyAlignment="1">
      <alignment horizontal="center"/>
    </xf>
    <xf numFmtId="0" fontId="5" fillId="0" borderId="0" xfId="1" applyFont="1" applyBorder="1" applyAlignment="1">
      <alignment horizontal="center" vertical="center" wrapText="1"/>
    </xf>
    <xf numFmtId="0" fontId="4" fillId="2" borderId="2"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2" borderId="1" xfId="1"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3" fillId="0" borderId="0" xfId="1" applyFont="1" applyAlignment="1">
      <alignment horizontal="center"/>
    </xf>
    <xf numFmtId="0" fontId="9" fillId="2" borderId="2" xfId="0" applyFont="1" applyFill="1" applyBorder="1" applyAlignment="1">
      <alignment horizontal="left" vertical="top" wrapText="1"/>
    </xf>
    <xf numFmtId="0" fontId="9" fillId="2" borderId="3" xfId="0" applyFont="1" applyFill="1" applyBorder="1" applyAlignment="1">
      <alignment horizontal="left" vertical="top" wrapText="1"/>
    </xf>
    <xf numFmtId="0" fontId="9" fillId="2" borderId="4" xfId="0" applyFont="1" applyFill="1" applyBorder="1" applyAlignment="1">
      <alignment horizontal="left" vertical="top" wrapText="1"/>
    </xf>
    <xf numFmtId="0" fontId="11" fillId="0" borderId="0" xfId="0" applyFont="1" applyAlignment="1">
      <alignment vertical="top" wrapText="1"/>
    </xf>
    <xf numFmtId="2" fontId="9" fillId="0" borderId="2" xfId="0" applyNumberFormat="1" applyFont="1" applyFill="1" applyBorder="1" applyAlignment="1">
      <alignment horizontal="center" vertical="center" wrapText="1"/>
    </xf>
    <xf numFmtId="2" fontId="9" fillId="0" borderId="3" xfId="0" applyNumberFormat="1" applyFont="1" applyFill="1" applyBorder="1" applyAlignment="1">
      <alignment horizontal="center" vertical="center" wrapText="1"/>
    </xf>
    <xf numFmtId="2" fontId="9" fillId="0" borderId="4" xfId="0" applyNumberFormat="1" applyFont="1" applyFill="1" applyBorder="1" applyAlignment="1">
      <alignment horizontal="center" vertical="center" wrapText="1"/>
    </xf>
    <xf numFmtId="2" fontId="9" fillId="0" borderId="2" xfId="1" applyNumberFormat="1" applyFont="1" applyBorder="1" applyAlignment="1">
      <alignment horizontal="center" vertical="center" wrapText="1"/>
    </xf>
    <xf numFmtId="2" fontId="9" fillId="0" borderId="3" xfId="1" applyNumberFormat="1" applyFont="1" applyBorder="1" applyAlignment="1">
      <alignment horizontal="center" vertical="center" wrapText="1"/>
    </xf>
    <xf numFmtId="2" fontId="9" fillId="0" borderId="4" xfId="1" applyNumberFormat="1" applyFont="1" applyBorder="1" applyAlignment="1">
      <alignment horizontal="center" vertical="center" wrapText="1"/>
    </xf>
    <xf numFmtId="0" fontId="7" fillId="0" borderId="5" xfId="1" applyFont="1" applyBorder="1" applyAlignment="1">
      <alignment horizontal="right"/>
    </xf>
    <xf numFmtId="0" fontId="7" fillId="0" borderId="6" xfId="1" applyFont="1" applyBorder="1" applyAlignment="1">
      <alignment horizontal="right"/>
    </xf>
    <xf numFmtId="0" fontId="7" fillId="0" borderId="7" xfId="1" applyFont="1" applyBorder="1" applyAlignment="1">
      <alignment horizontal="right"/>
    </xf>
    <xf numFmtId="0" fontId="7" fillId="0" borderId="8" xfId="1" applyFont="1" applyBorder="1" applyAlignment="1">
      <alignment horizontal="right"/>
    </xf>
    <xf numFmtId="0" fontId="10" fillId="0" borderId="0" xfId="1" applyFont="1" applyAlignment="1">
      <alignment horizontal="left" vertical="top" wrapText="1"/>
    </xf>
    <xf numFmtId="0" fontId="17" fillId="0" borderId="0" xfId="1" applyFont="1" applyAlignment="1">
      <alignment horizontal="justify" vertical="top"/>
    </xf>
    <xf numFmtId="0" fontId="16" fillId="0" borderId="0" xfId="1" applyFont="1" applyAlignment="1">
      <alignment vertical="top"/>
    </xf>
    <xf numFmtId="0" fontId="16" fillId="0" borderId="0" xfId="1" applyFont="1" applyAlignment="1"/>
    <xf numFmtId="0" fontId="15" fillId="0" borderId="0" xfId="1" applyFont="1" applyAlignment="1">
      <alignment horizontal="justify" vertical="top"/>
    </xf>
    <xf numFmtId="0" fontId="17" fillId="0" borderId="0" xfId="1" applyFont="1" applyAlignment="1">
      <alignment horizontal="left" vertical="center" wrapText="1"/>
    </xf>
    <xf numFmtId="0" fontId="15" fillId="0" borderId="0" xfId="1" applyFont="1" applyAlignment="1">
      <alignment horizontal="justify"/>
    </xf>
    <xf numFmtId="0" fontId="15" fillId="0" borderId="0" xfId="1" applyFont="1" applyAlignment="1">
      <alignment horizontal="left" wrapText="1"/>
    </xf>
    <xf numFmtId="0" fontId="15" fillId="0" borderId="0" xfId="1" applyFont="1" applyAlignment="1">
      <alignment horizontal="left"/>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438150</xdr:colOff>
      <xdr:row>14</xdr:row>
      <xdr:rowOff>0</xdr:rowOff>
    </xdr:to>
    <xdr:pic>
      <xdr:nvPicPr>
        <xdr:cNvPr id="2" name="Рисунок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90725" y="2809875"/>
          <a:ext cx="438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35</xdr:row>
      <xdr:rowOff>0</xdr:rowOff>
    </xdr:from>
    <xdr:to>
      <xdr:col>2</xdr:col>
      <xdr:colOff>438150</xdr:colOff>
      <xdr:row>35</xdr:row>
      <xdr:rowOff>0</xdr:rowOff>
    </xdr:to>
    <xdr:pic>
      <xdr:nvPicPr>
        <xdr:cNvPr id="3" name="Рисунок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90725" y="7753350"/>
          <a:ext cx="438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133350</xdr:colOff>
      <xdr:row>35</xdr:row>
      <xdr:rowOff>0</xdr:rowOff>
    </xdr:from>
    <xdr:to>
      <xdr:col>2</xdr:col>
      <xdr:colOff>571500</xdr:colOff>
      <xdr:row>35</xdr:row>
      <xdr:rowOff>0</xdr:rowOff>
    </xdr:to>
    <xdr:pic>
      <xdr:nvPicPr>
        <xdr:cNvPr id="4" name="Рисунок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24075" y="7753350"/>
          <a:ext cx="438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238125</xdr:colOff>
      <xdr:row>25</xdr:row>
      <xdr:rowOff>161925</xdr:rowOff>
    </xdr:from>
    <xdr:to>
      <xdr:col>2</xdr:col>
      <xdr:colOff>504825</xdr:colOff>
      <xdr:row>25</xdr:row>
      <xdr:rowOff>676275</xdr:rowOff>
    </xdr:to>
    <xdr:pic>
      <xdr:nvPicPr>
        <xdr:cNvPr id="7" name="Picture 5"/>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38125" y="18392775"/>
          <a:ext cx="186690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29</xdr:row>
      <xdr:rowOff>0</xdr:rowOff>
    </xdr:from>
    <xdr:to>
      <xdr:col>3</xdr:col>
      <xdr:colOff>180975</xdr:colOff>
      <xdr:row>32</xdr:row>
      <xdr:rowOff>114300</xdr:rowOff>
    </xdr:to>
    <xdr:pic>
      <xdr:nvPicPr>
        <xdr:cNvPr id="8" name="Рисунок 2"/>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0050" y="15649575"/>
          <a:ext cx="398145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7"/>
  <sheetViews>
    <sheetView tabSelected="1" topLeftCell="A21" workbookViewId="0">
      <selection activeCell="N23" sqref="N23"/>
    </sheetView>
  </sheetViews>
  <sheetFormatPr defaultRowHeight="15" x14ac:dyDescent="0.25"/>
  <cols>
    <col min="2" max="2" width="14.85546875" customWidth="1"/>
    <col min="3" max="3" width="18.140625" customWidth="1"/>
    <col min="4" max="4" width="27.28515625" customWidth="1"/>
    <col min="7" max="7" width="14.5703125" customWidth="1"/>
    <col min="8" max="8" width="14.7109375" customWidth="1"/>
    <col min="9" max="9" width="15.7109375" customWidth="1"/>
    <col min="10" max="10" width="17.140625" customWidth="1"/>
    <col min="11" max="11" width="15.5703125" customWidth="1"/>
    <col min="12" max="12" width="14.7109375" customWidth="1"/>
    <col min="13" max="13" width="11.85546875" customWidth="1"/>
  </cols>
  <sheetData>
    <row r="1" spans="1:15" x14ac:dyDescent="0.25">
      <c r="A1" s="1"/>
      <c r="B1" s="1"/>
      <c r="C1" s="2"/>
      <c r="D1" s="2"/>
      <c r="E1" s="1"/>
      <c r="F1" s="1"/>
      <c r="G1" s="1"/>
      <c r="H1" s="1"/>
      <c r="I1" s="1"/>
      <c r="J1" s="3"/>
      <c r="K1" s="3"/>
      <c r="L1" s="4" t="s">
        <v>0</v>
      </c>
      <c r="M1" s="4"/>
      <c r="N1" s="44"/>
      <c r="O1" s="44"/>
    </row>
    <row r="2" spans="1:15" x14ac:dyDescent="0.25">
      <c r="A2" s="1"/>
      <c r="B2" s="45"/>
      <c r="C2" s="45"/>
      <c r="D2" s="45"/>
      <c r="E2" s="45"/>
      <c r="F2" s="45"/>
      <c r="G2" s="45"/>
      <c r="H2" s="45"/>
      <c r="I2" s="45"/>
      <c r="J2" s="45"/>
      <c r="K2" s="45"/>
      <c r="L2" s="45"/>
      <c r="M2" s="45"/>
      <c r="N2" s="45"/>
      <c r="O2" s="3"/>
    </row>
    <row r="3" spans="1:15" ht="18.75" x14ac:dyDescent="0.3">
      <c r="A3" s="1"/>
      <c r="B3" s="19" t="s">
        <v>1</v>
      </c>
      <c r="C3" s="19"/>
      <c r="D3" s="19"/>
      <c r="E3" s="21"/>
      <c r="F3" s="21"/>
      <c r="G3" s="21"/>
      <c r="H3" s="21"/>
      <c r="I3" s="21"/>
      <c r="J3" s="22"/>
      <c r="K3" s="23" t="s">
        <v>2</v>
      </c>
      <c r="L3" s="24"/>
      <c r="M3" s="24"/>
      <c r="N3" s="5"/>
      <c r="O3" s="5"/>
    </row>
    <row r="4" spans="1:15" ht="18.75" x14ac:dyDescent="0.3">
      <c r="A4" s="1"/>
      <c r="B4" s="20" t="s">
        <v>25</v>
      </c>
      <c r="C4" s="20"/>
      <c r="D4" s="20"/>
      <c r="E4" s="21"/>
      <c r="F4" s="21"/>
      <c r="G4" s="21"/>
      <c r="H4" s="21"/>
      <c r="I4" s="21"/>
      <c r="J4" s="22"/>
      <c r="K4" s="25" t="s">
        <v>3</v>
      </c>
      <c r="L4" s="24"/>
      <c r="M4" s="24"/>
      <c r="N4" s="5"/>
      <c r="O4" s="5"/>
    </row>
    <row r="5" spans="1:15" ht="18.75" x14ac:dyDescent="0.3">
      <c r="A5" s="1"/>
      <c r="B5" s="20" t="s">
        <v>4</v>
      </c>
      <c r="C5" s="20"/>
      <c r="D5" s="20"/>
      <c r="E5" s="21"/>
      <c r="F5" s="21"/>
      <c r="G5" s="21"/>
      <c r="H5" s="21"/>
      <c r="I5" s="21"/>
      <c r="J5" s="22"/>
      <c r="K5" s="25" t="s">
        <v>5</v>
      </c>
      <c r="L5" s="24"/>
      <c r="M5" s="24"/>
      <c r="N5" s="5"/>
      <c r="O5" s="5"/>
    </row>
    <row r="6" spans="1:15" ht="18.75" x14ac:dyDescent="0.3">
      <c r="A6" s="1"/>
      <c r="B6" s="20" t="s">
        <v>6</v>
      </c>
      <c r="C6" s="20"/>
      <c r="D6" s="20"/>
      <c r="E6" s="21"/>
      <c r="F6" s="21"/>
      <c r="G6" s="21"/>
      <c r="H6" s="21"/>
      <c r="I6" s="21"/>
      <c r="J6" s="22"/>
      <c r="K6" s="25"/>
      <c r="L6" s="24"/>
      <c r="M6" s="24"/>
      <c r="N6" s="5"/>
      <c r="O6" s="5"/>
    </row>
    <row r="7" spans="1:15" ht="18.75" x14ac:dyDescent="0.3">
      <c r="A7" s="1"/>
      <c r="B7" s="20" t="s">
        <v>7</v>
      </c>
      <c r="C7" s="56" t="s">
        <v>22</v>
      </c>
      <c r="D7" s="56"/>
      <c r="E7" s="56"/>
      <c r="F7" s="21"/>
      <c r="G7" s="21"/>
      <c r="H7" s="21"/>
      <c r="I7" s="21"/>
      <c r="J7" s="22"/>
      <c r="K7" s="25" t="s">
        <v>8</v>
      </c>
      <c r="L7" s="24"/>
      <c r="M7" s="24"/>
      <c r="N7" s="5"/>
      <c r="O7" s="5"/>
    </row>
    <row r="8" spans="1:15" ht="18.75" x14ac:dyDescent="0.3">
      <c r="A8" s="1"/>
      <c r="B8" s="20" t="s">
        <v>23</v>
      </c>
      <c r="C8" s="20"/>
      <c r="D8" s="20"/>
      <c r="E8" s="21"/>
      <c r="F8" s="21"/>
      <c r="G8" s="21"/>
      <c r="H8" s="21"/>
      <c r="I8" s="21"/>
      <c r="J8" s="22"/>
      <c r="K8" s="25" t="s">
        <v>24</v>
      </c>
      <c r="L8" s="24"/>
      <c r="M8" s="24"/>
      <c r="N8" s="5"/>
      <c r="O8" s="5"/>
    </row>
    <row r="9" spans="1:15" x14ac:dyDescent="0.25">
      <c r="A9" s="1"/>
      <c r="B9" s="6"/>
      <c r="C9" s="6"/>
      <c r="D9" s="6"/>
      <c r="E9" s="7"/>
      <c r="F9" s="7"/>
      <c r="G9" s="26"/>
      <c r="H9" s="26"/>
      <c r="I9" s="26"/>
      <c r="J9" s="8"/>
      <c r="K9" s="9"/>
      <c r="L9" s="10"/>
      <c r="M9" s="10"/>
      <c r="N9" s="5"/>
      <c r="O9" s="5"/>
    </row>
    <row r="10" spans="1:15" x14ac:dyDescent="0.25">
      <c r="A10" s="1"/>
      <c r="B10" s="6"/>
      <c r="C10" s="6"/>
      <c r="D10" s="6"/>
      <c r="E10" s="7"/>
      <c r="F10" s="7"/>
      <c r="G10" s="26"/>
      <c r="H10" s="26"/>
      <c r="I10" s="26"/>
      <c r="J10" s="8"/>
      <c r="K10" s="9"/>
      <c r="L10" s="10"/>
      <c r="M10" s="10"/>
      <c r="N10" s="5"/>
      <c r="O10" s="5"/>
    </row>
    <row r="11" spans="1:15" x14ac:dyDescent="0.25">
      <c r="A11" s="1"/>
      <c r="B11" s="7"/>
      <c r="C11" s="7"/>
      <c r="D11" s="26"/>
      <c r="E11" s="7"/>
      <c r="F11" s="7"/>
      <c r="G11" s="26"/>
      <c r="H11" s="26"/>
      <c r="I11" s="26"/>
      <c r="J11" s="8"/>
      <c r="K11" s="8"/>
      <c r="L11" s="8"/>
      <c r="M11" s="8"/>
      <c r="N11" s="8"/>
      <c r="O11" s="5"/>
    </row>
    <row r="12" spans="1:15" ht="15.75" x14ac:dyDescent="0.25">
      <c r="A12" s="1"/>
      <c r="B12" s="46" t="s">
        <v>9</v>
      </c>
      <c r="C12" s="46"/>
      <c r="D12" s="46"/>
      <c r="E12" s="46"/>
      <c r="F12" s="46"/>
      <c r="G12" s="46"/>
      <c r="H12" s="46"/>
      <c r="I12" s="46"/>
      <c r="J12" s="46"/>
      <c r="K12" s="46"/>
      <c r="L12" s="46"/>
      <c r="M12" s="46"/>
      <c r="N12" s="46"/>
      <c r="O12" s="46"/>
    </row>
    <row r="13" spans="1:15" ht="15.75" x14ac:dyDescent="0.25">
      <c r="A13" s="1"/>
      <c r="B13" s="47" t="s">
        <v>44</v>
      </c>
      <c r="C13" s="47"/>
      <c r="D13" s="47"/>
      <c r="E13" s="47"/>
      <c r="F13" s="47"/>
      <c r="G13" s="47"/>
      <c r="H13" s="47"/>
      <c r="I13" s="47"/>
      <c r="J13" s="47"/>
      <c r="K13" s="47"/>
      <c r="L13" s="47"/>
      <c r="M13" s="47"/>
      <c r="N13" s="47"/>
      <c r="O13" s="47"/>
    </row>
    <row r="14" spans="1:15" ht="15.75" x14ac:dyDescent="0.25">
      <c r="A14" s="1"/>
      <c r="B14" s="11"/>
      <c r="C14" s="11"/>
      <c r="D14" s="27"/>
      <c r="E14" s="11"/>
      <c r="F14" s="11"/>
      <c r="G14" s="27"/>
      <c r="H14" s="27"/>
      <c r="I14" s="27"/>
      <c r="J14" s="11"/>
      <c r="K14" s="11"/>
      <c r="L14" s="11"/>
      <c r="M14" s="11"/>
      <c r="N14" s="11"/>
      <c r="O14" s="11"/>
    </row>
    <row r="15" spans="1:15" ht="51" x14ac:dyDescent="0.25">
      <c r="A15" s="12" t="s">
        <v>10</v>
      </c>
      <c r="B15" s="13" t="s">
        <v>20</v>
      </c>
      <c r="C15" s="14" t="s">
        <v>11</v>
      </c>
      <c r="D15" s="14" t="s">
        <v>27</v>
      </c>
      <c r="E15" s="14" t="s">
        <v>12</v>
      </c>
      <c r="F15" s="14" t="s">
        <v>13</v>
      </c>
      <c r="G15" s="14" t="s">
        <v>28</v>
      </c>
      <c r="H15" s="14" t="s">
        <v>29</v>
      </c>
      <c r="I15" s="14" t="s">
        <v>30</v>
      </c>
      <c r="J15" s="14" t="s">
        <v>14</v>
      </c>
      <c r="K15" s="14" t="s">
        <v>15</v>
      </c>
      <c r="L15" s="14" t="s">
        <v>16</v>
      </c>
      <c r="M15" s="15" t="s">
        <v>17</v>
      </c>
      <c r="N15" s="3"/>
      <c r="O15" s="3"/>
    </row>
    <row r="16" spans="1:15" ht="151.5" customHeight="1" x14ac:dyDescent="0.25">
      <c r="A16" s="29">
        <v>1</v>
      </c>
      <c r="B16" s="35" t="s">
        <v>42</v>
      </c>
      <c r="C16" s="30" t="s">
        <v>26</v>
      </c>
      <c r="D16" s="31" t="s">
        <v>33</v>
      </c>
      <c r="E16" s="30" t="s">
        <v>18</v>
      </c>
      <c r="F16" s="30">
        <v>5</v>
      </c>
      <c r="G16" s="32">
        <v>19851</v>
      </c>
      <c r="H16" s="32">
        <v>22035</v>
      </c>
      <c r="I16" s="32">
        <v>21241</v>
      </c>
      <c r="J16" s="32" t="s">
        <v>32</v>
      </c>
      <c r="K16" s="32">
        <v>5.25</v>
      </c>
      <c r="L16" s="32">
        <v>19851</v>
      </c>
      <c r="M16" s="34">
        <f>L16*F16</f>
        <v>99255</v>
      </c>
      <c r="N16" s="3"/>
      <c r="O16" s="3"/>
    </row>
    <row r="17" spans="1:17" ht="192.75" customHeight="1" x14ac:dyDescent="0.25">
      <c r="A17" s="29">
        <v>2</v>
      </c>
      <c r="B17" s="35" t="s">
        <v>43</v>
      </c>
      <c r="C17" s="30" t="s">
        <v>26</v>
      </c>
      <c r="D17" s="37" t="s">
        <v>34</v>
      </c>
      <c r="E17" s="36" t="s">
        <v>18</v>
      </c>
      <c r="F17" s="30">
        <v>1</v>
      </c>
      <c r="G17" s="32">
        <v>77781</v>
      </c>
      <c r="H17" s="32">
        <v>86337</v>
      </c>
      <c r="I17" s="32">
        <v>83226</v>
      </c>
      <c r="J17" s="32">
        <v>4330.7299999999996</v>
      </c>
      <c r="K17" s="32">
        <v>5.25</v>
      </c>
      <c r="L17" s="32">
        <v>77781</v>
      </c>
      <c r="M17" s="34">
        <v>77781</v>
      </c>
      <c r="N17" s="3"/>
      <c r="O17" s="3"/>
    </row>
    <row r="18" spans="1:17" ht="150" customHeight="1" x14ac:dyDescent="0.25">
      <c r="A18" s="29">
        <v>3</v>
      </c>
      <c r="B18" s="35" t="s">
        <v>43</v>
      </c>
      <c r="C18" s="30" t="s">
        <v>26</v>
      </c>
      <c r="D18" s="31" t="s">
        <v>35</v>
      </c>
      <c r="E18" s="30" t="s">
        <v>18</v>
      </c>
      <c r="F18" s="30">
        <v>1</v>
      </c>
      <c r="G18" s="32">
        <v>63600</v>
      </c>
      <c r="H18" s="32">
        <v>70596</v>
      </c>
      <c r="I18" s="32">
        <v>68052</v>
      </c>
      <c r="J18" s="32">
        <v>3541.09</v>
      </c>
      <c r="K18" s="32">
        <v>5.25</v>
      </c>
      <c r="L18" s="32">
        <v>63600</v>
      </c>
      <c r="M18" s="34">
        <v>63600</v>
      </c>
      <c r="N18" s="3"/>
      <c r="O18" s="3"/>
    </row>
    <row r="19" spans="1:17" ht="165.75" x14ac:dyDescent="0.25">
      <c r="A19" s="29">
        <v>4</v>
      </c>
      <c r="B19" s="35" t="s">
        <v>43</v>
      </c>
      <c r="C19" s="30" t="s">
        <v>26</v>
      </c>
      <c r="D19" s="31" t="s">
        <v>31</v>
      </c>
      <c r="E19" s="30" t="s">
        <v>18</v>
      </c>
      <c r="F19" s="30">
        <v>2</v>
      </c>
      <c r="G19" s="32">
        <v>21890</v>
      </c>
      <c r="H19" s="32">
        <v>24298</v>
      </c>
      <c r="I19" s="32">
        <v>23423</v>
      </c>
      <c r="J19" s="32">
        <v>1218.8900000000001</v>
      </c>
      <c r="K19" s="32">
        <v>5.25</v>
      </c>
      <c r="L19" s="32">
        <v>21890</v>
      </c>
      <c r="M19" s="34">
        <f>L19*F19</f>
        <v>43780</v>
      </c>
      <c r="N19" s="3"/>
      <c r="O19" s="3"/>
    </row>
    <row r="20" spans="1:17" ht="76.5" customHeight="1" x14ac:dyDescent="0.25">
      <c r="A20" s="48">
        <v>5</v>
      </c>
      <c r="B20" s="51" t="s">
        <v>43</v>
      </c>
      <c r="C20" s="53" t="s">
        <v>26</v>
      </c>
      <c r="D20" s="57" t="s">
        <v>45</v>
      </c>
      <c r="E20" s="53" t="s">
        <v>18</v>
      </c>
      <c r="F20" s="53">
        <v>2</v>
      </c>
      <c r="G20" s="33"/>
      <c r="H20" s="33"/>
      <c r="I20" s="33"/>
      <c r="J20" s="61">
        <v>1330.69</v>
      </c>
      <c r="K20" s="61">
        <v>5.25</v>
      </c>
      <c r="L20" s="61">
        <v>23900</v>
      </c>
      <c r="M20" s="64">
        <f>L20*F20</f>
        <v>47800</v>
      </c>
      <c r="N20" s="3"/>
      <c r="O20" s="3"/>
    </row>
    <row r="21" spans="1:17" ht="67.5" customHeight="1" x14ac:dyDescent="0.25">
      <c r="A21" s="49"/>
      <c r="B21" s="52"/>
      <c r="C21" s="54"/>
      <c r="D21" s="58"/>
      <c r="E21" s="54"/>
      <c r="F21" s="54"/>
      <c r="G21" s="28">
        <v>23900</v>
      </c>
      <c r="H21" s="28">
        <v>26529</v>
      </c>
      <c r="I21" s="28">
        <v>25573</v>
      </c>
      <c r="J21" s="62"/>
      <c r="K21" s="62"/>
      <c r="L21" s="62"/>
      <c r="M21" s="65"/>
      <c r="N21" s="3"/>
      <c r="O21" s="3"/>
    </row>
    <row r="22" spans="1:17" ht="44.25" customHeight="1" x14ac:dyDescent="0.25">
      <c r="A22" s="50"/>
      <c r="B22" s="52"/>
      <c r="C22" s="55"/>
      <c r="D22" s="59"/>
      <c r="E22" s="55"/>
      <c r="F22" s="55"/>
      <c r="G22" s="28"/>
      <c r="H22" s="28"/>
      <c r="I22" s="28"/>
      <c r="J22" s="63"/>
      <c r="K22" s="63"/>
      <c r="L22" s="63"/>
      <c r="M22" s="66"/>
      <c r="N22" s="3"/>
      <c r="O22" s="3"/>
    </row>
    <row r="23" spans="1:17" x14ac:dyDescent="0.25">
      <c r="A23" s="67" t="s">
        <v>19</v>
      </c>
      <c r="B23" s="68"/>
      <c r="C23" s="68"/>
      <c r="D23" s="68"/>
      <c r="E23" s="68"/>
      <c r="F23" s="68"/>
      <c r="G23" s="68"/>
      <c r="H23" s="68"/>
      <c r="I23" s="68"/>
      <c r="J23" s="69"/>
      <c r="K23" s="69"/>
      <c r="L23" s="70"/>
      <c r="M23" s="16">
        <f>SUM(M16:M22)</f>
        <v>332216</v>
      </c>
      <c r="N23" s="3"/>
      <c r="O23" s="3"/>
    </row>
    <row r="24" spans="1:17" x14ac:dyDescent="0.25">
      <c r="A24" s="1"/>
      <c r="B24" s="1"/>
      <c r="C24" s="1"/>
      <c r="D24" s="1"/>
      <c r="E24" s="1"/>
      <c r="F24" s="1"/>
      <c r="G24" s="1"/>
      <c r="H24" s="1"/>
      <c r="I24" s="1"/>
      <c r="J24" s="1"/>
      <c r="K24" s="1"/>
      <c r="L24" s="1"/>
      <c r="M24" s="1"/>
      <c r="N24" s="17"/>
      <c r="O24" s="17"/>
    </row>
    <row r="25" spans="1:17" ht="119.25" customHeight="1" x14ac:dyDescent="0.25">
      <c r="A25" s="71" t="s">
        <v>41</v>
      </c>
      <c r="B25" s="71"/>
      <c r="C25" s="71"/>
      <c r="D25" s="71"/>
      <c r="E25" s="71"/>
      <c r="F25" s="71"/>
      <c r="G25" s="71"/>
      <c r="H25" s="71"/>
      <c r="I25" s="71"/>
      <c r="J25" s="71"/>
      <c r="K25" s="71"/>
      <c r="L25" s="71"/>
      <c r="M25" s="71"/>
      <c r="N25" s="18"/>
      <c r="O25" s="18"/>
    </row>
    <row r="26" spans="1:17" ht="66.75" customHeight="1" x14ac:dyDescent="0.25">
      <c r="A26" s="75"/>
      <c r="B26" s="74"/>
      <c r="C26" s="74"/>
      <c r="D26" s="74"/>
      <c r="E26" s="74"/>
      <c r="F26" s="74"/>
      <c r="G26" s="74"/>
      <c r="H26" s="74"/>
      <c r="I26" s="74"/>
      <c r="J26" s="74"/>
      <c r="K26" s="74"/>
      <c r="L26" s="74"/>
      <c r="M26" s="74"/>
      <c r="N26" s="74"/>
      <c r="O26" s="74"/>
      <c r="P26" s="74"/>
      <c r="Q26" s="74"/>
    </row>
    <row r="27" spans="1:17" ht="15" customHeight="1" x14ac:dyDescent="0.25">
      <c r="A27" s="76" t="s">
        <v>36</v>
      </c>
      <c r="B27" s="76"/>
      <c r="C27" s="76"/>
      <c r="D27" s="76"/>
      <c r="E27" s="76"/>
      <c r="F27" s="76"/>
      <c r="G27" s="76"/>
      <c r="H27" s="76"/>
      <c r="I27" s="76"/>
      <c r="J27" s="76"/>
      <c r="K27" s="76"/>
      <c r="L27" s="76"/>
      <c r="M27" s="76"/>
      <c r="N27" s="76"/>
      <c r="O27" s="76"/>
      <c r="P27" s="76"/>
      <c r="Q27" s="38"/>
    </row>
    <row r="28" spans="1:17" x14ac:dyDescent="0.25">
      <c r="A28" s="72" t="s">
        <v>37</v>
      </c>
      <c r="B28" s="73"/>
      <c r="C28" s="73"/>
      <c r="D28" s="73"/>
      <c r="E28" s="73"/>
      <c r="F28" s="73"/>
      <c r="G28" s="73"/>
      <c r="H28" s="73"/>
      <c r="I28" s="73"/>
      <c r="J28" s="74"/>
      <c r="K28" s="74"/>
      <c r="L28" s="74"/>
      <c r="M28" s="74"/>
      <c r="N28" s="74"/>
      <c r="O28" s="74"/>
      <c r="P28" s="74"/>
      <c r="Q28" s="74"/>
    </row>
    <row r="29" spans="1:17" x14ac:dyDescent="0.25">
      <c r="A29" s="75" t="s">
        <v>38</v>
      </c>
      <c r="B29" s="73"/>
      <c r="C29" s="73"/>
      <c r="D29" s="73"/>
      <c r="E29" s="73"/>
      <c r="F29" s="73"/>
      <c r="G29" s="73"/>
      <c r="H29" s="73"/>
      <c r="I29" s="73"/>
      <c r="J29" s="74"/>
      <c r="K29" s="74"/>
      <c r="L29" s="74"/>
      <c r="M29" s="74"/>
      <c r="N29" s="74"/>
      <c r="O29" s="74"/>
      <c r="P29" s="74"/>
      <c r="Q29" s="74"/>
    </row>
    <row r="30" spans="1:17" x14ac:dyDescent="0.25">
      <c r="A30" s="39"/>
      <c r="B30" s="40"/>
      <c r="C30" s="40"/>
      <c r="D30" s="40"/>
      <c r="E30" s="40"/>
      <c r="F30" s="41"/>
      <c r="G30" s="41"/>
      <c r="H30" s="41"/>
      <c r="I30" s="41"/>
      <c r="J30" s="42"/>
      <c r="K30" s="42"/>
      <c r="L30" s="42"/>
      <c r="M30" s="42"/>
      <c r="N30" s="43"/>
      <c r="O30" s="43"/>
      <c r="P30" s="43"/>
      <c r="Q30" s="43"/>
    </row>
    <row r="31" spans="1:17" x14ac:dyDescent="0.25">
      <c r="A31" s="39"/>
      <c r="B31" s="40"/>
      <c r="C31" s="40"/>
      <c r="D31" s="40"/>
      <c r="E31" s="40"/>
      <c r="F31" s="41"/>
      <c r="G31" s="41"/>
      <c r="H31" s="41"/>
      <c r="I31" s="41"/>
      <c r="J31" s="42"/>
      <c r="K31" s="42"/>
      <c r="L31" s="42"/>
      <c r="M31" s="42"/>
      <c r="N31" s="43"/>
      <c r="O31" s="43"/>
      <c r="P31" s="43"/>
      <c r="Q31" s="43"/>
    </row>
    <row r="32" spans="1:17" x14ac:dyDescent="0.25">
      <c r="A32" s="39"/>
      <c r="B32" s="40"/>
      <c r="C32" s="40"/>
      <c r="D32" s="40"/>
      <c r="E32" s="40"/>
      <c r="F32" s="41"/>
      <c r="G32" s="41"/>
      <c r="H32" s="41"/>
      <c r="I32" s="41"/>
      <c r="J32" s="42"/>
      <c r="K32" s="42"/>
      <c r="L32" s="42"/>
      <c r="M32" s="42"/>
      <c r="N32" s="43"/>
      <c r="O32" s="43"/>
      <c r="P32" s="43"/>
      <c r="Q32" s="43"/>
    </row>
    <row r="33" spans="1:17" x14ac:dyDescent="0.25">
      <c r="A33" s="39"/>
      <c r="B33" s="40"/>
      <c r="C33" s="40"/>
      <c r="D33" s="40"/>
      <c r="E33" s="40"/>
      <c r="F33" s="41"/>
      <c r="G33" s="41"/>
      <c r="H33" s="41"/>
      <c r="I33" s="41"/>
      <c r="J33" s="42"/>
      <c r="K33" s="42"/>
      <c r="L33" s="42"/>
      <c r="M33" s="42"/>
      <c r="N33" s="43"/>
      <c r="O33" s="43"/>
      <c r="P33" s="43"/>
      <c r="Q33" s="43"/>
    </row>
    <row r="34" spans="1:17" x14ac:dyDescent="0.25">
      <c r="A34" s="77" t="s">
        <v>39</v>
      </c>
      <c r="B34" s="74"/>
      <c r="C34" s="74"/>
      <c r="D34" s="74"/>
      <c r="E34" s="74"/>
      <c r="F34" s="74"/>
      <c r="G34" s="74"/>
      <c r="H34" s="74"/>
      <c r="I34" s="74"/>
      <c r="J34" s="74"/>
      <c r="K34" s="74"/>
      <c r="L34" s="74"/>
      <c r="M34" s="74"/>
      <c r="N34" s="74"/>
      <c r="O34" s="74"/>
      <c r="P34" s="74"/>
      <c r="Q34" s="74"/>
    </row>
    <row r="35" spans="1:17" x14ac:dyDescent="0.25">
      <c r="A35" s="78" t="s">
        <v>40</v>
      </c>
      <c r="B35" s="79"/>
      <c r="C35" s="79"/>
      <c r="D35" s="79"/>
      <c r="E35" s="79"/>
      <c r="F35" s="79"/>
      <c r="G35" s="79"/>
      <c r="H35" s="79"/>
      <c r="I35" s="79"/>
      <c r="J35" s="79"/>
      <c r="K35" s="79"/>
      <c r="L35" s="79"/>
      <c r="M35" s="79"/>
      <c r="N35" s="43"/>
      <c r="O35" s="43"/>
      <c r="P35" s="43"/>
      <c r="Q35" s="43"/>
    </row>
    <row r="36" spans="1:17" ht="8.25" customHeight="1" x14ac:dyDescent="0.25">
      <c r="A36" s="71"/>
      <c r="B36" s="71"/>
      <c r="C36" s="71"/>
      <c r="D36" s="71"/>
      <c r="E36" s="71"/>
      <c r="F36" s="71"/>
      <c r="G36" s="71"/>
      <c r="H36" s="71"/>
      <c r="I36" s="71"/>
      <c r="J36" s="71"/>
      <c r="K36" s="71"/>
      <c r="L36" s="71"/>
      <c r="M36" s="71"/>
      <c r="N36" s="3"/>
      <c r="O36" s="3"/>
    </row>
    <row r="37" spans="1:17" x14ac:dyDescent="0.25">
      <c r="A37" s="60" t="s">
        <v>21</v>
      </c>
      <c r="B37" s="60"/>
      <c r="C37" s="60"/>
      <c r="D37" s="60"/>
      <c r="E37" s="60"/>
      <c r="F37" s="60"/>
      <c r="G37" s="60"/>
      <c r="H37" s="60"/>
      <c r="I37" s="60"/>
      <c r="J37" s="60"/>
      <c r="K37" s="60"/>
      <c r="L37" s="60"/>
      <c r="M37" s="60"/>
      <c r="N37" s="3"/>
      <c r="O37" s="3"/>
    </row>
  </sheetData>
  <mergeCells count="25">
    <mergeCell ref="A37:M37"/>
    <mergeCell ref="J20:J22"/>
    <mergeCell ref="K20:K22"/>
    <mergeCell ref="L20:L22"/>
    <mergeCell ref="M20:M22"/>
    <mergeCell ref="A23:L23"/>
    <mergeCell ref="A25:M25"/>
    <mergeCell ref="A36:M36"/>
    <mergeCell ref="A28:Q28"/>
    <mergeCell ref="A26:Q26"/>
    <mergeCell ref="A27:P27"/>
    <mergeCell ref="A29:Q29"/>
    <mergeCell ref="A34:Q34"/>
    <mergeCell ref="A35:M35"/>
    <mergeCell ref="N1:O1"/>
    <mergeCell ref="B2:N2"/>
    <mergeCell ref="B12:O12"/>
    <mergeCell ref="B13:O13"/>
    <mergeCell ref="A20:A22"/>
    <mergeCell ref="B20:B22"/>
    <mergeCell ref="C20:C22"/>
    <mergeCell ref="E20:E22"/>
    <mergeCell ref="F20:F22"/>
    <mergeCell ref="C7:E7"/>
    <mergeCell ref="D20:D22"/>
  </mergeCells>
  <pageMargins left="0.7" right="0.7" top="0.75" bottom="0.75" header="0.3" footer="0.3"/>
  <pageSetup paperSize="9" scale="6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2024-08-05T13:29:21Z</cp:lastPrinted>
  <dcterms:created xsi:type="dcterms:W3CDTF">2024-07-03T09:14:48Z</dcterms:created>
  <dcterms:modified xsi:type="dcterms:W3CDTF">2026-04-21T07:40:42Z</dcterms:modified>
</cp:coreProperties>
</file>