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Z:\Oбщие документы\2026\Публичные закупки\_Мешки ПАО\"/>
    </mc:Choice>
  </mc:AlternateContent>
  <xr:revisionPtr revIDLastSave="0" documentId="13_ncr:1_{74DA34A2-4A20-4432-BE65-3155EEB63EF2}" xr6:coauthVersionLast="47" xr6:coauthVersionMax="47" xr10:uidLastSave="{00000000-0000-0000-0000-000000000000}"/>
  <bookViews>
    <workbookView xWindow="-120" yWindow="-120" windowWidth="29040" windowHeight="15840" xr2:uid="{00000000-000D-0000-FFFF-FFFF00000000}"/>
  </bookViews>
  <sheets>
    <sheet name="расчет НМЦК (6)" sheetId="7" r:id="rId1"/>
  </sheets>
  <definedNames>
    <definedName name="_Hlk85049441" localSheetId="0">'расчет НМЦК (6)'!#REF!</definedName>
    <definedName name="_Hlk85049465" localSheetId="0">'расчет НМЦК (6)'!#REF!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4" i="7" l="1"/>
  <c r="U4" i="7" s="1"/>
  <c r="U5" i="7" s="1"/>
  <c r="Q4" i="7"/>
  <c r="S4" i="7" s="1"/>
  <c r="O4" i="7"/>
  <c r="P4" i="7" s="1"/>
  <c r="N4" i="7"/>
</calcChain>
</file>

<file path=xl/sharedStrings.xml><?xml version="1.0" encoding="utf-8"?>
<sst xmlns="http://schemas.openxmlformats.org/spreadsheetml/2006/main" count="30" uniqueCount="30">
  <si>
    <t>№ п/п</t>
  </si>
  <si>
    <t>Ед. измерения</t>
  </si>
  <si>
    <t>Кол-во к поставке</t>
  </si>
  <si>
    <t>кол-во предложений</t>
  </si>
  <si>
    <t>среднее арифметическое ЦЕМ</t>
  </si>
  <si>
    <t>коэффициент вариации</t>
  </si>
  <si>
    <t>ИТОГО</t>
  </si>
  <si>
    <t>Расчет НМЦК, в т.ч. НДС  (п. 17 Приказа)</t>
  </si>
  <si>
    <t xml:space="preserve">минимальное предложение из 3 КП (в т.ч. НДС) </t>
  </si>
  <si>
    <t xml:space="preserve">Расчет НМЦК по минимальному предложению (п. 18 Приказа) (в т.ч. НДС) </t>
  </si>
  <si>
    <t>Расчет НЦЕ (ЦЕМ) (без учета НДС), п. 12 Приказа 450</t>
  </si>
  <si>
    <t>10</t>
  </si>
  <si>
    <t>Наименование</t>
  </si>
  <si>
    <t>код КТРУ</t>
  </si>
  <si>
    <t xml:space="preserve"> ОКПД 2</t>
  </si>
  <si>
    <t>ККН</t>
  </si>
  <si>
    <t>Номенклатурная классификация
 МИ по видам</t>
  </si>
  <si>
    <t>Среднаяя цена (Реестр товаров для обеспечения нужд Санкт-Петербурга на I квартал 2026 года 
[дата размещения - 01.04.2026)</t>
  </si>
  <si>
    <t xml:space="preserve">цена за единицу медицинского изделия, (без учета НДС), (ЦЕМ 1)                       </t>
  </si>
  <si>
    <t xml:space="preserve">цена за единицу медицинского изделия (без учета НДС), (ЦЕМ 2)                             </t>
  </si>
  <si>
    <t xml:space="preserve">цена за единицу медицинского изделия (без учета НДС) (ЦЕМ 3)                             </t>
  </si>
  <si>
    <t>Среднее квадратичное отклонение</t>
  </si>
  <si>
    <t>ставка НДС (%)*</t>
  </si>
  <si>
    <t>19</t>
  </si>
  <si>
    <t>20</t>
  </si>
  <si>
    <t>32.50.50.190</t>
  </si>
  <si>
    <t>Штука</t>
  </si>
  <si>
    <t>Мешок патологоанатомический</t>
  </si>
  <si>
    <t>32.50.50.190-00000885</t>
  </si>
  <si>
    <t xml:space="preserve">"ОБОСНОВАНИЕ И РАСЧЕТ (НАЧАЛЬНОЙ) МАКСИМАЛЬНОЙ ЦЕНЫ Договора
Начальная (максимальная) цена Договора/Максимальное значение цены Договора определена в соответствии с требованиями статьей 19 и 22 Федерального закона от 05.04.2013 N 44-ФЗ «О контрактной системе в сфере закупок товаров, работ, услуг для обеспечения государственных и муниципальных нужд" (далее - Закон).
Нормирование:  отсутствуют товары, соответствующие объекту закупки.
Начальная сумма цен единиц товара (НЦЕ) определяется посредством применения метода сопоставимых рыночных цен (анализа рынка), являющегося приоритетным. Методические рекомендации по применению методов определения начальной (максимальной) цены Договора утверждены приказом Министерства экономического развития Российской Федерации от 02.10.2013 № 567 «Об утверждении методических рекомендаций по применению методов определения начальной (максимальной) цены Договора, цены Договора, заключаемого с единственным поставщиком (подрядчиком, исполнителем)». В соответствии п. 24 ст. 22 Закона закупка проводится без определения объема поставки товара. Количество товара будет определяться на основании заявок Заказчика с учетом текущей потребности, оплата поставленного товара будет осуществляться по цене единицы товара, закрепленной в договоре по результатам закупки, исходя из количества фактически поставленного товара, в пределах установленной максимальной цены договора. Начальная цена единицы товара определяется и обосновывается в соответствии с требованиями статьи 22 Федерального закона от 05.04.2013 № 44-ФЗ «О контрактной системе в сфере закупок товаров, работ, услуг для обеспечения государственных и муниципальных нужд» (далее – Закон о контрактной системе), Приказа Минздрава России от 15.05.2020 № 450н «Об утверждении порядка определения начальной (максимальной) цены Договора, цены Договора, заключаемого с единственным поставщиком (подрядчиком, исполнителем), и начальной цены единицы товара, работы, услуги при осуществлении закупок медицинских изделий» На запросы были представлены ценовые предложения от 3-х Поставщиков. В качестве источника общедоступной информации о ценах товаров, работ, услуг заказчик использовал Реестр товаров для обеспечения нужд Санкт-Петербурга на II квартал 2026 года [дата размещения - 01.04.2026]. 
Максимальное значение цены Договора - 124650 (Сто двадцать четыре тысячи шестьсот пятьдесят) рублей 00 копеек.
Начальная  цена единицы товара - 498 (Четыреста девяносто восемь) рублей 60 копеек.
Начальная сумма цен единиц товара (Начальная цена единиц товара) включает в себя все расходы, необходимые для исполнения условий Договора, в том числе стоимость поставляемых товаров, гарантийные обязательства, накладные расходы, расходы на страхование, уплату таможенных пошлин, налогов, сборов и других обязательных платежей., расходы на выполнение гарантийных обязательств и другие обязательные платежи, которые Поставщик должен выплатить в связи с выполнением обязательств по Договору в соответствии с законодательством РФ.
Руководствуясь статьей 34. БК РФ, во исполнение п. 1 ч. 1 ст. 1 статьи 6 Закона с целью обеспечения результативности и эффективности осуществления закупок, исходя из необходимости достижения заданных результатов с использованием наименьшего объема средств (экономности) и достижения наилучшего результата с использованием определенного объема средств (результативности), заказчик устанавливает НЦЕ, исходя из наименьшей цены единицы товара и имеющегося у заказчика объема финансового обеспечения.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</si>
</sst>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sz val="10"/>
      <name val="Arial"/>
      <family val="2"/>
      <charset val="204"/>
    </font>
    <font>
      <sz val="11"/>
      <color indexed="8"/>
      <name val="Calibri"/>
      <family val="2"/>
      <charset val="204"/>
    </font>
    <font>
      <sz val="8"/>
      <name val="Arial"/>
      <family val="2"/>
      <charset val="204"/>
    </font>
    <font>
      <sz val="8"/>
      <name val="Times New Roman"/>
      <family val="1"/>
      <charset val="204"/>
    </font>
    <font>
      <b/>
      <sz val="8"/>
      <name val="Times New Roman"/>
      <family val="1"/>
      <charset val="204"/>
    </font>
    <font>
      <sz val="10"/>
      <name val="Times New Roman"/>
      <family val="1"/>
      <charset val="204"/>
    </font>
    <font>
      <sz val="9"/>
      <name val="Times New Roman"/>
      <family val="1"/>
      <charset val="204"/>
    </font>
    <font>
      <b/>
      <sz val="10"/>
      <name val="Times New Roman"/>
      <family val="1"/>
      <charset val="204"/>
    </font>
    <font>
      <b/>
      <sz val="10"/>
      <name val="Arial"/>
      <family val="2"/>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2" fillId="0" borderId="0"/>
    <xf numFmtId="0" fontId="1" fillId="0" borderId="0"/>
  </cellStyleXfs>
  <cellXfs count="17">
    <xf numFmtId="0" fontId="0" fillId="0" borderId="0" xfId="0"/>
    <xf numFmtId="0" fontId="4" fillId="0" borderId="1" xfId="0" applyFont="1" applyBorder="1" applyAlignment="1">
      <alignment horizontal="center" vertical="center" wrapText="1"/>
    </xf>
    <xf numFmtId="0" fontId="4" fillId="0" borderId="1" xfId="2" applyFont="1" applyBorder="1" applyAlignment="1">
      <alignment horizontal="center" vertical="center" wrapText="1"/>
    </xf>
    <xf numFmtId="4" fontId="5" fillId="0" borderId="1" xfId="0" applyNumberFormat="1" applyFont="1" applyBorder="1" applyAlignment="1">
      <alignment horizontal="center" vertical="center" wrapText="1"/>
    </xf>
    <xf numFmtId="0" fontId="6" fillId="0" borderId="0" xfId="0" applyFont="1" applyAlignment="1">
      <alignment horizontal="center" vertical="center"/>
    </xf>
    <xf numFmtId="0" fontId="6" fillId="0" borderId="0" xfId="0" applyFont="1"/>
    <xf numFmtId="49"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6" fillId="0" borderId="1" xfId="0" applyFont="1" applyBorder="1"/>
    <xf numFmtId="49" fontId="7" fillId="0" borderId="1" xfId="0" applyNumberFormat="1" applyFont="1" applyBorder="1" applyAlignment="1">
      <alignment horizontal="left" vertical="center" wrapText="1"/>
    </xf>
    <xf numFmtId="4" fontId="7" fillId="0" borderId="1" xfId="0" applyNumberFormat="1" applyFont="1" applyBorder="1" applyAlignment="1">
      <alignment horizontal="center" vertical="center" wrapText="1"/>
    </xf>
    <xf numFmtId="4" fontId="8" fillId="0" borderId="1" xfId="0" applyNumberFormat="1" applyFont="1" applyBorder="1" applyAlignment="1">
      <alignment horizontal="center" vertical="center"/>
    </xf>
    <xf numFmtId="4" fontId="6" fillId="0" borderId="0" xfId="0" applyNumberFormat="1" applyFont="1"/>
    <xf numFmtId="0" fontId="8" fillId="0" borderId="1" xfId="0" applyFont="1" applyBorder="1" applyAlignment="1">
      <alignment horizontal="right" vertical="center"/>
    </xf>
    <xf numFmtId="0" fontId="9" fillId="0" borderId="1" xfId="0" applyFont="1" applyBorder="1" applyAlignment="1">
      <alignment horizontal="right" vertical="center"/>
    </xf>
    <xf numFmtId="0" fontId="4" fillId="0" borderId="0" xfId="0" applyFont="1" applyAlignment="1">
      <alignment vertical="center" wrapText="1"/>
    </xf>
    <xf numFmtId="0" fontId="3" fillId="0" borderId="0" xfId="0" applyFont="1" applyAlignment="1">
      <alignment vertical="center" wrapText="1"/>
    </xf>
  </cellXfs>
  <cellStyles count="3">
    <cellStyle name="Обычный" xfId="0" builtinId="0"/>
    <cellStyle name="Обычный 2" xfId="2" xr:uid="{00000000-0005-0000-0000-000001000000}"/>
    <cellStyle name="Обычный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A46BD-CC48-47F6-9294-6BA42B9981BD}">
  <sheetPr>
    <pageSetUpPr fitToPage="1"/>
  </sheetPr>
  <dimension ref="A1:W125"/>
  <sheetViews>
    <sheetView tabSelected="1" zoomScale="120" zoomScaleNormal="120" workbookViewId="0">
      <selection sqref="A1:U5"/>
    </sheetView>
  </sheetViews>
  <sheetFormatPr defaultRowHeight="12.75" x14ac:dyDescent="0.2"/>
  <cols>
    <col min="1" max="1" width="3.85546875" style="5" customWidth="1"/>
    <col min="2" max="2" width="18.140625" style="8" customWidth="1"/>
    <col min="3" max="3" width="10.5703125" style="8" customWidth="1"/>
    <col min="4" max="4" width="10" style="8" customWidth="1"/>
    <col min="5" max="5" width="5.7109375" style="8" customWidth="1"/>
    <col min="6" max="6" width="11.85546875" style="8" customWidth="1"/>
    <col min="7" max="7" width="8.85546875" style="8" customWidth="1"/>
    <col min="8" max="8" width="12.5703125" style="8" hidden="1" customWidth="1"/>
    <col min="9" max="9" width="17.7109375" style="5" customWidth="1"/>
    <col min="10" max="10" width="10.42578125" style="5" customWidth="1"/>
    <col min="11" max="11" width="10.85546875" style="5" customWidth="1"/>
    <col min="12" max="12" width="11.140625" style="5" customWidth="1"/>
    <col min="13" max="13" width="8" style="5" customWidth="1"/>
    <col min="14" max="14" width="9.140625" style="5"/>
    <col min="15" max="15" width="10.7109375" style="5" customWidth="1"/>
    <col min="16" max="16" width="10.140625" style="5" customWidth="1"/>
    <col min="17" max="17" width="11.42578125" style="5" customWidth="1"/>
    <col min="18" max="18" width="5.85546875" style="5" customWidth="1"/>
    <col min="19" max="19" width="10.7109375" style="5" customWidth="1"/>
    <col min="20" max="20" width="11.140625" style="5" customWidth="1"/>
    <col min="21" max="21" width="14.5703125" style="5" customWidth="1"/>
    <col min="22" max="22" width="15.5703125" style="4" customWidth="1"/>
    <col min="23" max="23" width="13.42578125" style="5" customWidth="1"/>
    <col min="24" max="16384" width="9.140625" style="5"/>
  </cols>
  <sheetData>
    <row r="1" spans="1:23" ht="206.25" customHeight="1" x14ac:dyDescent="0.2">
      <c r="A1" s="15" t="s">
        <v>29</v>
      </c>
      <c r="B1" s="16"/>
      <c r="C1" s="16"/>
      <c r="D1" s="16"/>
      <c r="E1" s="16"/>
      <c r="F1" s="16"/>
      <c r="G1" s="16"/>
      <c r="H1" s="16"/>
      <c r="I1" s="16"/>
      <c r="J1" s="16"/>
      <c r="K1" s="16"/>
      <c r="L1" s="16"/>
      <c r="M1" s="16"/>
      <c r="N1" s="16"/>
      <c r="O1" s="16"/>
      <c r="P1" s="16"/>
      <c r="Q1" s="16"/>
      <c r="R1" s="16"/>
      <c r="S1" s="16"/>
      <c r="T1" s="16"/>
      <c r="U1" s="16"/>
    </row>
    <row r="2" spans="1:23" ht="78.75" x14ac:dyDescent="0.2">
      <c r="A2" s="1" t="s">
        <v>0</v>
      </c>
      <c r="B2" s="1" t="s">
        <v>12</v>
      </c>
      <c r="C2" s="1" t="s">
        <v>13</v>
      </c>
      <c r="D2" s="1" t="s">
        <v>14</v>
      </c>
      <c r="E2" s="1" t="s">
        <v>15</v>
      </c>
      <c r="F2" s="1" t="s">
        <v>16</v>
      </c>
      <c r="G2" s="1" t="s">
        <v>1</v>
      </c>
      <c r="H2" s="1" t="s">
        <v>2</v>
      </c>
      <c r="I2" s="1" t="s">
        <v>17</v>
      </c>
      <c r="J2" s="2" t="s">
        <v>18</v>
      </c>
      <c r="K2" s="2" t="s">
        <v>19</v>
      </c>
      <c r="L2" s="2" t="s">
        <v>20</v>
      </c>
      <c r="M2" s="1" t="s">
        <v>3</v>
      </c>
      <c r="N2" s="1" t="s">
        <v>4</v>
      </c>
      <c r="O2" s="1" t="s">
        <v>21</v>
      </c>
      <c r="P2" s="1" t="s">
        <v>5</v>
      </c>
      <c r="Q2" s="1" t="s">
        <v>10</v>
      </c>
      <c r="R2" s="1" t="s">
        <v>22</v>
      </c>
      <c r="S2" s="1" t="s">
        <v>7</v>
      </c>
      <c r="T2" s="1" t="s">
        <v>8</v>
      </c>
      <c r="U2" s="3" t="s">
        <v>9</v>
      </c>
    </row>
    <row r="3" spans="1:23" x14ac:dyDescent="0.2">
      <c r="A3" s="6">
        <v>1</v>
      </c>
      <c r="B3" s="6">
        <v>2</v>
      </c>
      <c r="C3" s="6">
        <v>3</v>
      </c>
      <c r="D3" s="7">
        <v>4</v>
      </c>
      <c r="E3" s="6">
        <v>5</v>
      </c>
      <c r="F3" s="6">
        <v>6</v>
      </c>
      <c r="G3" s="6">
        <v>7</v>
      </c>
      <c r="I3" s="6">
        <v>8</v>
      </c>
      <c r="J3" s="6">
        <v>9</v>
      </c>
      <c r="K3" s="6">
        <v>10</v>
      </c>
      <c r="L3" s="6">
        <v>11</v>
      </c>
      <c r="M3" s="6">
        <v>12</v>
      </c>
      <c r="N3" s="6">
        <v>13</v>
      </c>
      <c r="O3" s="6">
        <v>14</v>
      </c>
      <c r="P3" s="6">
        <v>15</v>
      </c>
      <c r="Q3" s="6">
        <v>16</v>
      </c>
      <c r="R3" s="6">
        <v>17</v>
      </c>
      <c r="S3" s="6">
        <v>18</v>
      </c>
      <c r="T3" s="6" t="s">
        <v>23</v>
      </c>
      <c r="U3" s="6" t="s">
        <v>24</v>
      </c>
      <c r="W3" s="12"/>
    </row>
    <row r="4" spans="1:23" ht="24" x14ac:dyDescent="0.2">
      <c r="A4" s="7">
        <v>5</v>
      </c>
      <c r="B4" s="9" t="s">
        <v>27</v>
      </c>
      <c r="C4" s="6" t="s">
        <v>28</v>
      </c>
      <c r="D4" s="6" t="s">
        <v>25</v>
      </c>
      <c r="E4" s="6"/>
      <c r="F4" s="7">
        <v>301720</v>
      </c>
      <c r="G4" s="6" t="s">
        <v>26</v>
      </c>
      <c r="H4" s="7">
        <v>1</v>
      </c>
      <c r="I4" s="10"/>
      <c r="J4" s="10">
        <v>527.27272727272725</v>
      </c>
      <c r="K4" s="10">
        <v>453.27272727272731</v>
      </c>
      <c r="L4" s="10">
        <v>487.09090909090907</v>
      </c>
      <c r="M4" s="6">
        <v>3</v>
      </c>
      <c r="N4" s="10">
        <f>SUM(K4:L4)/M4</f>
        <v>313.45454545454544</v>
      </c>
      <c r="O4" s="10">
        <f>STDEV(K4:L4)</f>
        <v>23.913065691035925</v>
      </c>
      <c r="P4" s="10">
        <f t="shared" ref="P4" si="0">O4/N4*100</f>
        <v>7.628878265701716</v>
      </c>
      <c r="Q4" s="6">
        <f>ROUND((SUM(K4:L4)/M4),2)</f>
        <v>313.45</v>
      </c>
      <c r="R4" s="6" t="s">
        <v>11</v>
      </c>
      <c r="S4" s="6">
        <f t="shared" ref="S4" si="1">(Q4+Q4/100*R4)*H4</f>
        <v>344.79499999999996</v>
      </c>
      <c r="T4" s="10">
        <f>ROUND((MIN(K4:L4)/100*(100+R4)),2)</f>
        <v>498.6</v>
      </c>
      <c r="U4" s="10">
        <f t="shared" ref="U4" si="2">H4*T4</f>
        <v>498.6</v>
      </c>
    </row>
    <row r="5" spans="1:23" x14ac:dyDescent="0.2">
      <c r="A5" s="13" t="s">
        <v>6</v>
      </c>
      <c r="B5" s="14"/>
      <c r="C5" s="14"/>
      <c r="D5" s="14"/>
      <c r="E5" s="14"/>
      <c r="F5" s="14"/>
      <c r="G5" s="14"/>
      <c r="H5" s="14"/>
      <c r="I5" s="14"/>
      <c r="J5" s="14"/>
      <c r="K5" s="14"/>
      <c r="L5" s="14"/>
      <c r="M5" s="14"/>
      <c r="N5" s="14"/>
      <c r="O5" s="14"/>
      <c r="P5" s="14"/>
      <c r="Q5" s="14"/>
      <c r="R5" s="14"/>
      <c r="S5" s="14"/>
      <c r="T5" s="14"/>
      <c r="U5" s="11">
        <f>SUM(U4:U4)</f>
        <v>498.6</v>
      </c>
    </row>
    <row r="6" spans="1:23" x14ac:dyDescent="0.2">
      <c r="B6" s="5"/>
      <c r="C6" s="5"/>
      <c r="D6" s="5"/>
      <c r="E6" s="5"/>
      <c r="F6" s="5"/>
      <c r="G6" s="5"/>
      <c r="H6" s="5"/>
      <c r="U6" s="12"/>
    </row>
    <row r="7" spans="1:23" x14ac:dyDescent="0.2">
      <c r="B7" s="5"/>
      <c r="C7" s="5"/>
      <c r="D7" s="5"/>
      <c r="E7" s="5"/>
      <c r="F7" s="5"/>
      <c r="G7" s="5"/>
      <c r="H7" s="5"/>
    </row>
    <row r="8" spans="1:23" x14ac:dyDescent="0.2">
      <c r="B8" s="5"/>
      <c r="C8" s="5"/>
      <c r="D8" s="5"/>
      <c r="E8" s="5"/>
      <c r="F8" s="5"/>
      <c r="G8" s="5"/>
      <c r="H8" s="5"/>
    </row>
    <row r="9" spans="1:23" x14ac:dyDescent="0.2">
      <c r="B9" s="5"/>
      <c r="C9" s="5"/>
      <c r="D9" s="5"/>
      <c r="E9" s="5"/>
      <c r="F9" s="5"/>
      <c r="G9" s="5"/>
      <c r="H9" s="5"/>
    </row>
    <row r="10" spans="1:23" x14ac:dyDescent="0.2">
      <c r="B10" s="5"/>
      <c r="C10" s="5"/>
      <c r="D10" s="5"/>
      <c r="E10" s="5"/>
      <c r="F10" s="5"/>
      <c r="G10" s="5"/>
      <c r="H10" s="5"/>
    </row>
    <row r="11" spans="1:23" x14ac:dyDescent="0.2">
      <c r="B11" s="5"/>
      <c r="C11" s="5"/>
      <c r="D11" s="5"/>
      <c r="E11" s="5"/>
      <c r="F11" s="5"/>
      <c r="G11" s="5"/>
      <c r="H11" s="5"/>
    </row>
    <row r="12" spans="1:23" x14ac:dyDescent="0.2">
      <c r="B12" s="5"/>
      <c r="C12" s="5"/>
      <c r="D12" s="5"/>
      <c r="E12" s="5"/>
      <c r="F12" s="5"/>
      <c r="G12" s="5"/>
      <c r="H12" s="5"/>
    </row>
    <row r="13" spans="1:23" x14ac:dyDescent="0.2">
      <c r="B13" s="5"/>
      <c r="C13" s="5"/>
      <c r="D13" s="5"/>
      <c r="E13" s="5"/>
      <c r="F13" s="5"/>
      <c r="G13" s="5"/>
      <c r="H13" s="5"/>
    </row>
    <row r="14" spans="1:23" x14ac:dyDescent="0.2">
      <c r="B14" s="5"/>
      <c r="C14" s="5"/>
      <c r="D14" s="5"/>
      <c r="E14" s="5"/>
      <c r="F14" s="5"/>
      <c r="G14" s="5"/>
      <c r="H14" s="5"/>
    </row>
    <row r="15" spans="1:23" x14ac:dyDescent="0.2">
      <c r="B15" s="5"/>
      <c r="C15" s="5"/>
      <c r="D15" s="5"/>
      <c r="E15" s="5"/>
      <c r="F15" s="5"/>
      <c r="G15" s="5"/>
      <c r="H15" s="5"/>
    </row>
    <row r="16" spans="1:23" x14ac:dyDescent="0.2">
      <c r="B16" s="5"/>
      <c r="C16" s="5"/>
      <c r="D16" s="5"/>
      <c r="E16" s="5"/>
      <c r="F16" s="5"/>
      <c r="G16" s="5"/>
      <c r="H16" s="5"/>
    </row>
    <row r="17" spans="2:8" x14ac:dyDescent="0.2">
      <c r="B17" s="5"/>
      <c r="C17" s="5"/>
      <c r="D17" s="5"/>
      <c r="E17" s="5"/>
      <c r="F17" s="5"/>
      <c r="G17" s="5"/>
      <c r="H17" s="5"/>
    </row>
    <row r="18" spans="2:8" x14ac:dyDescent="0.2">
      <c r="B18" s="5"/>
      <c r="C18" s="5"/>
      <c r="D18" s="5"/>
      <c r="E18" s="5"/>
      <c r="F18" s="5"/>
      <c r="G18" s="5"/>
      <c r="H18" s="5"/>
    </row>
    <row r="19" spans="2:8" x14ac:dyDescent="0.2">
      <c r="B19" s="5"/>
      <c r="C19" s="5"/>
      <c r="D19" s="5"/>
      <c r="E19" s="5"/>
      <c r="F19" s="5"/>
      <c r="G19" s="5"/>
      <c r="H19" s="5"/>
    </row>
    <row r="20" spans="2:8" x14ac:dyDescent="0.2">
      <c r="B20" s="5"/>
      <c r="C20" s="5"/>
      <c r="D20" s="5"/>
      <c r="E20" s="5"/>
      <c r="F20" s="5"/>
      <c r="G20" s="5"/>
      <c r="H20" s="5"/>
    </row>
    <row r="21" spans="2:8" x14ac:dyDescent="0.2">
      <c r="B21" s="5"/>
      <c r="C21" s="5"/>
      <c r="D21" s="5"/>
      <c r="E21" s="5"/>
      <c r="F21" s="5"/>
      <c r="G21" s="5"/>
      <c r="H21" s="5"/>
    </row>
    <row r="22" spans="2:8" x14ac:dyDescent="0.2">
      <c r="B22" s="5"/>
      <c r="C22" s="5"/>
      <c r="D22" s="5"/>
      <c r="E22" s="5"/>
      <c r="F22" s="5"/>
      <c r="G22" s="5"/>
      <c r="H22" s="5"/>
    </row>
    <row r="23" spans="2:8" x14ac:dyDescent="0.2">
      <c r="B23" s="5"/>
      <c r="C23" s="5"/>
      <c r="D23" s="5"/>
      <c r="E23" s="5"/>
      <c r="F23" s="5"/>
      <c r="G23" s="5"/>
      <c r="H23" s="5"/>
    </row>
    <row r="24" spans="2:8" x14ac:dyDescent="0.2">
      <c r="B24" s="5"/>
      <c r="C24" s="5"/>
      <c r="D24" s="5"/>
      <c r="E24" s="5"/>
      <c r="F24" s="5"/>
      <c r="G24" s="5"/>
      <c r="H24" s="5"/>
    </row>
    <row r="25" spans="2:8" x14ac:dyDescent="0.2">
      <c r="B25" s="5"/>
      <c r="C25" s="5"/>
      <c r="D25" s="5"/>
      <c r="E25" s="5"/>
      <c r="F25" s="5"/>
      <c r="G25" s="5"/>
      <c r="H25" s="5"/>
    </row>
    <row r="26" spans="2:8" x14ac:dyDescent="0.2">
      <c r="B26" s="5"/>
      <c r="C26" s="5"/>
      <c r="D26" s="5"/>
      <c r="E26" s="5"/>
      <c r="F26" s="5"/>
      <c r="G26" s="5"/>
      <c r="H26" s="5"/>
    </row>
    <row r="27" spans="2:8" x14ac:dyDescent="0.2">
      <c r="B27" s="5"/>
      <c r="C27" s="5"/>
      <c r="D27" s="5"/>
      <c r="E27" s="5"/>
      <c r="F27" s="5"/>
      <c r="G27" s="5"/>
      <c r="H27" s="5"/>
    </row>
    <row r="28" spans="2:8" x14ac:dyDescent="0.2">
      <c r="B28" s="5"/>
      <c r="C28" s="5"/>
      <c r="D28" s="5"/>
      <c r="E28" s="5"/>
      <c r="F28" s="5"/>
      <c r="G28" s="5"/>
      <c r="H28" s="5"/>
    </row>
    <row r="29" spans="2:8" x14ac:dyDescent="0.2">
      <c r="B29" s="5"/>
      <c r="C29" s="5"/>
      <c r="D29" s="5"/>
      <c r="E29" s="5"/>
      <c r="F29" s="5"/>
      <c r="G29" s="5"/>
      <c r="H29" s="5"/>
    </row>
    <row r="30" spans="2:8" x14ac:dyDescent="0.2">
      <c r="B30" s="5"/>
      <c r="C30" s="5"/>
      <c r="D30" s="5"/>
      <c r="E30" s="5"/>
      <c r="F30" s="5"/>
      <c r="G30" s="5"/>
      <c r="H30" s="5"/>
    </row>
    <row r="31" spans="2:8" x14ac:dyDescent="0.2">
      <c r="B31" s="5"/>
      <c r="C31" s="5"/>
      <c r="D31" s="5"/>
      <c r="E31" s="5"/>
      <c r="F31" s="5"/>
      <c r="G31" s="5"/>
      <c r="H31" s="5"/>
    </row>
    <row r="32" spans="2:8" x14ac:dyDescent="0.2">
      <c r="B32" s="5"/>
      <c r="C32" s="5"/>
      <c r="D32" s="5"/>
      <c r="E32" s="5"/>
      <c r="F32" s="5"/>
      <c r="G32" s="5"/>
      <c r="H32" s="5"/>
    </row>
    <row r="33" spans="2:8" x14ac:dyDescent="0.2">
      <c r="B33" s="5"/>
      <c r="C33" s="5"/>
      <c r="D33" s="5"/>
      <c r="E33" s="5"/>
      <c r="F33" s="5"/>
      <c r="G33" s="5"/>
      <c r="H33" s="5"/>
    </row>
    <row r="34" spans="2:8" x14ac:dyDescent="0.2">
      <c r="B34" s="5"/>
      <c r="C34" s="5"/>
      <c r="D34" s="5"/>
      <c r="E34" s="5"/>
      <c r="F34" s="5"/>
      <c r="G34" s="5"/>
      <c r="H34" s="5"/>
    </row>
    <row r="35" spans="2:8" x14ac:dyDescent="0.2">
      <c r="B35" s="5"/>
      <c r="C35" s="5"/>
      <c r="D35" s="5"/>
      <c r="E35" s="5"/>
      <c r="F35" s="5"/>
      <c r="G35" s="5"/>
      <c r="H35" s="5"/>
    </row>
    <row r="36" spans="2:8" x14ac:dyDescent="0.2">
      <c r="B36" s="5"/>
      <c r="C36" s="5"/>
      <c r="D36" s="5"/>
      <c r="E36" s="5"/>
      <c r="F36" s="5"/>
      <c r="G36" s="5"/>
      <c r="H36" s="5"/>
    </row>
    <row r="37" spans="2:8" x14ac:dyDescent="0.2">
      <c r="B37" s="5"/>
      <c r="C37" s="5"/>
      <c r="D37" s="5"/>
      <c r="E37" s="5"/>
      <c r="F37" s="5"/>
      <c r="G37" s="5"/>
      <c r="H37" s="5"/>
    </row>
    <row r="38" spans="2:8" x14ac:dyDescent="0.2">
      <c r="B38" s="5"/>
      <c r="C38" s="5"/>
      <c r="D38" s="5"/>
      <c r="E38" s="5"/>
      <c r="F38" s="5"/>
      <c r="G38" s="5"/>
      <c r="H38" s="5"/>
    </row>
    <row r="39" spans="2:8" x14ac:dyDescent="0.2">
      <c r="B39" s="5"/>
      <c r="C39" s="5"/>
      <c r="D39" s="5"/>
      <c r="E39" s="5"/>
      <c r="F39" s="5"/>
      <c r="G39" s="5"/>
      <c r="H39" s="5"/>
    </row>
    <row r="40" spans="2:8" x14ac:dyDescent="0.2">
      <c r="B40" s="5"/>
      <c r="C40" s="5"/>
      <c r="D40" s="5"/>
      <c r="E40" s="5"/>
      <c r="F40" s="5"/>
      <c r="G40" s="5"/>
      <c r="H40" s="5"/>
    </row>
    <row r="41" spans="2:8" x14ac:dyDescent="0.2">
      <c r="B41" s="5"/>
      <c r="C41" s="5"/>
      <c r="D41" s="5"/>
      <c r="E41" s="5"/>
      <c r="F41" s="5"/>
      <c r="G41" s="5"/>
      <c r="H41" s="5"/>
    </row>
    <row r="42" spans="2:8" x14ac:dyDescent="0.2">
      <c r="B42" s="5"/>
      <c r="C42" s="5"/>
      <c r="D42" s="5"/>
      <c r="E42" s="5"/>
      <c r="F42" s="5"/>
      <c r="G42" s="5"/>
      <c r="H42" s="5"/>
    </row>
    <row r="43" spans="2:8" x14ac:dyDescent="0.2">
      <c r="B43" s="5"/>
      <c r="C43" s="5"/>
      <c r="D43" s="5"/>
      <c r="E43" s="5"/>
      <c r="F43" s="5"/>
      <c r="G43" s="5"/>
      <c r="H43" s="5"/>
    </row>
    <row r="44" spans="2:8" x14ac:dyDescent="0.2">
      <c r="B44" s="5"/>
      <c r="C44" s="5"/>
      <c r="D44" s="5"/>
      <c r="E44" s="5"/>
      <c r="F44" s="5"/>
      <c r="G44" s="5"/>
      <c r="H44" s="5"/>
    </row>
    <row r="45" spans="2:8" x14ac:dyDescent="0.2">
      <c r="B45" s="5"/>
      <c r="C45" s="5"/>
      <c r="D45" s="5"/>
      <c r="E45" s="5"/>
      <c r="F45" s="5"/>
      <c r="G45" s="5"/>
      <c r="H45" s="5"/>
    </row>
    <row r="46" spans="2:8" x14ac:dyDescent="0.2">
      <c r="B46" s="5"/>
      <c r="C46" s="5"/>
      <c r="D46" s="5"/>
      <c r="E46" s="5"/>
      <c r="F46" s="5"/>
      <c r="G46" s="5"/>
      <c r="H46" s="5"/>
    </row>
    <row r="47" spans="2:8" x14ac:dyDescent="0.2">
      <c r="B47" s="5"/>
      <c r="C47" s="5"/>
      <c r="D47" s="5"/>
      <c r="E47" s="5"/>
      <c r="F47" s="5"/>
      <c r="G47" s="5"/>
      <c r="H47" s="5"/>
    </row>
    <row r="48" spans="2:8" x14ac:dyDescent="0.2">
      <c r="B48" s="5"/>
      <c r="C48" s="5"/>
      <c r="D48" s="5"/>
      <c r="E48" s="5"/>
      <c r="F48" s="5"/>
      <c r="G48" s="5"/>
      <c r="H48" s="5"/>
    </row>
    <row r="49" spans="2:8" x14ac:dyDescent="0.2">
      <c r="B49" s="5"/>
      <c r="C49" s="5"/>
      <c r="D49" s="5"/>
      <c r="E49" s="5"/>
      <c r="F49" s="5"/>
      <c r="G49" s="5"/>
      <c r="H49" s="5"/>
    </row>
    <row r="50" spans="2:8" x14ac:dyDescent="0.2">
      <c r="B50" s="5"/>
      <c r="C50" s="5"/>
      <c r="D50" s="5"/>
      <c r="E50" s="5"/>
      <c r="F50" s="5"/>
      <c r="G50" s="5"/>
      <c r="H50" s="5"/>
    </row>
    <row r="51" spans="2:8" x14ac:dyDescent="0.2">
      <c r="B51" s="5"/>
      <c r="C51" s="5"/>
      <c r="D51" s="5"/>
      <c r="E51" s="5"/>
      <c r="F51" s="5"/>
      <c r="G51" s="5"/>
      <c r="H51" s="5"/>
    </row>
    <row r="52" spans="2:8" x14ac:dyDescent="0.2">
      <c r="B52" s="5"/>
      <c r="C52" s="5"/>
      <c r="D52" s="5"/>
      <c r="E52" s="5"/>
      <c r="F52" s="5"/>
      <c r="G52" s="5"/>
      <c r="H52" s="5"/>
    </row>
    <row r="53" spans="2:8" x14ac:dyDescent="0.2">
      <c r="B53" s="5"/>
      <c r="C53" s="5"/>
      <c r="D53" s="5"/>
      <c r="E53" s="5"/>
      <c r="F53" s="5"/>
      <c r="G53" s="5"/>
      <c r="H53" s="5"/>
    </row>
    <row r="54" spans="2:8" x14ac:dyDescent="0.2">
      <c r="B54" s="5"/>
      <c r="C54" s="5"/>
      <c r="D54" s="5"/>
      <c r="E54" s="5"/>
      <c r="F54" s="5"/>
      <c r="G54" s="5"/>
      <c r="H54" s="5"/>
    </row>
    <row r="55" spans="2:8" x14ac:dyDescent="0.2">
      <c r="B55" s="5"/>
      <c r="C55" s="5"/>
      <c r="D55" s="5"/>
      <c r="E55" s="5"/>
      <c r="F55" s="5"/>
      <c r="G55" s="5"/>
      <c r="H55" s="5"/>
    </row>
    <row r="56" spans="2:8" x14ac:dyDescent="0.2">
      <c r="B56" s="5"/>
      <c r="C56" s="5"/>
      <c r="D56" s="5"/>
      <c r="E56" s="5"/>
      <c r="F56" s="5"/>
      <c r="G56" s="5"/>
      <c r="H56" s="5"/>
    </row>
    <row r="57" spans="2:8" x14ac:dyDescent="0.2">
      <c r="B57" s="5"/>
      <c r="C57" s="5"/>
      <c r="D57" s="5"/>
      <c r="E57" s="5"/>
      <c r="F57" s="5"/>
      <c r="G57" s="5"/>
      <c r="H57" s="5"/>
    </row>
    <row r="58" spans="2:8" x14ac:dyDescent="0.2">
      <c r="B58" s="5"/>
      <c r="C58" s="5"/>
      <c r="D58" s="5"/>
      <c r="E58" s="5"/>
      <c r="F58" s="5"/>
      <c r="G58" s="5"/>
      <c r="H58" s="5"/>
    </row>
    <row r="59" spans="2:8" x14ac:dyDescent="0.2">
      <c r="B59" s="5"/>
      <c r="C59" s="5"/>
      <c r="D59" s="5"/>
      <c r="E59" s="5"/>
      <c r="F59" s="5"/>
      <c r="G59" s="5"/>
      <c r="H59" s="5"/>
    </row>
    <row r="60" spans="2:8" x14ac:dyDescent="0.2">
      <c r="B60" s="5"/>
      <c r="C60" s="5"/>
      <c r="D60" s="5"/>
      <c r="E60" s="5"/>
      <c r="F60" s="5"/>
      <c r="G60" s="5"/>
      <c r="H60" s="5"/>
    </row>
    <row r="61" spans="2:8" x14ac:dyDescent="0.2">
      <c r="B61" s="5"/>
      <c r="C61" s="5"/>
      <c r="D61" s="5"/>
      <c r="E61" s="5"/>
      <c r="F61" s="5"/>
      <c r="G61" s="5"/>
      <c r="H61" s="5"/>
    </row>
    <row r="62" spans="2:8" x14ac:dyDescent="0.2">
      <c r="B62" s="5"/>
      <c r="C62" s="5"/>
      <c r="D62" s="5"/>
      <c r="E62" s="5"/>
      <c r="F62" s="5"/>
      <c r="G62" s="5"/>
      <c r="H62" s="5"/>
    </row>
    <row r="63" spans="2:8" x14ac:dyDescent="0.2">
      <c r="B63" s="5"/>
      <c r="C63" s="5"/>
      <c r="D63" s="5"/>
      <c r="E63" s="5"/>
      <c r="F63" s="5"/>
      <c r="G63" s="5"/>
      <c r="H63" s="5"/>
    </row>
    <row r="64" spans="2:8" x14ac:dyDescent="0.2">
      <c r="B64" s="5"/>
      <c r="C64" s="5"/>
      <c r="D64" s="5"/>
      <c r="E64" s="5"/>
      <c r="F64" s="5"/>
      <c r="G64" s="5"/>
      <c r="H64" s="5"/>
    </row>
    <row r="65" spans="2:8" x14ac:dyDescent="0.2">
      <c r="B65" s="5"/>
      <c r="C65" s="5"/>
      <c r="D65" s="5"/>
      <c r="E65" s="5"/>
      <c r="F65" s="5"/>
      <c r="G65" s="5"/>
      <c r="H65" s="5"/>
    </row>
    <row r="66" spans="2:8" x14ac:dyDescent="0.2">
      <c r="B66" s="5"/>
      <c r="C66" s="5"/>
      <c r="D66" s="5"/>
      <c r="E66" s="5"/>
      <c r="F66" s="5"/>
      <c r="G66" s="5"/>
      <c r="H66" s="5"/>
    </row>
    <row r="67" spans="2:8" x14ac:dyDescent="0.2">
      <c r="B67" s="5"/>
      <c r="C67" s="5"/>
      <c r="D67" s="5"/>
      <c r="E67" s="5"/>
      <c r="F67" s="5"/>
      <c r="G67" s="5"/>
      <c r="H67" s="5"/>
    </row>
    <row r="68" spans="2:8" x14ac:dyDescent="0.2">
      <c r="B68" s="5"/>
      <c r="C68" s="5"/>
      <c r="D68" s="5"/>
      <c r="E68" s="5"/>
      <c r="F68" s="5"/>
      <c r="G68" s="5"/>
      <c r="H68" s="5"/>
    </row>
    <row r="69" spans="2:8" x14ac:dyDescent="0.2">
      <c r="B69" s="5"/>
      <c r="C69" s="5"/>
      <c r="D69" s="5"/>
      <c r="E69" s="5"/>
      <c r="F69" s="5"/>
      <c r="G69" s="5"/>
      <c r="H69" s="5"/>
    </row>
    <row r="70" spans="2:8" x14ac:dyDescent="0.2">
      <c r="B70" s="5"/>
      <c r="C70" s="5"/>
      <c r="D70" s="5"/>
      <c r="E70" s="5"/>
      <c r="F70" s="5"/>
      <c r="G70" s="5"/>
      <c r="H70" s="5"/>
    </row>
    <row r="71" spans="2:8" x14ac:dyDescent="0.2">
      <c r="B71" s="5"/>
      <c r="C71" s="5"/>
      <c r="D71" s="5"/>
      <c r="E71" s="5"/>
      <c r="F71" s="5"/>
      <c r="G71" s="5"/>
      <c r="H71" s="5"/>
    </row>
    <row r="72" spans="2:8" x14ac:dyDescent="0.2">
      <c r="B72" s="5"/>
      <c r="C72" s="5"/>
      <c r="D72" s="5"/>
      <c r="E72" s="5"/>
      <c r="F72" s="5"/>
      <c r="G72" s="5"/>
      <c r="H72" s="5"/>
    </row>
    <row r="73" spans="2:8" x14ac:dyDescent="0.2">
      <c r="B73" s="5"/>
      <c r="C73" s="5"/>
      <c r="D73" s="5"/>
      <c r="E73" s="5"/>
      <c r="F73" s="5"/>
      <c r="G73" s="5"/>
      <c r="H73" s="5"/>
    </row>
    <row r="74" spans="2:8" x14ac:dyDescent="0.2">
      <c r="B74" s="5"/>
      <c r="C74" s="5"/>
      <c r="D74" s="5"/>
      <c r="E74" s="5"/>
      <c r="F74" s="5"/>
      <c r="G74" s="5"/>
      <c r="H74" s="5"/>
    </row>
    <row r="75" spans="2:8" x14ac:dyDescent="0.2">
      <c r="B75" s="5"/>
      <c r="C75" s="5"/>
      <c r="D75" s="5"/>
      <c r="E75" s="5"/>
      <c r="F75" s="5"/>
      <c r="G75" s="5"/>
      <c r="H75" s="5"/>
    </row>
    <row r="76" spans="2:8" x14ac:dyDescent="0.2">
      <c r="B76" s="5"/>
      <c r="C76" s="5"/>
      <c r="D76" s="5"/>
      <c r="E76" s="5"/>
      <c r="F76" s="5"/>
      <c r="G76" s="5"/>
      <c r="H76" s="5"/>
    </row>
    <row r="77" spans="2:8" x14ac:dyDescent="0.2">
      <c r="B77" s="5"/>
      <c r="C77" s="5"/>
      <c r="D77" s="5"/>
      <c r="E77" s="5"/>
      <c r="F77" s="5"/>
      <c r="G77" s="5"/>
      <c r="H77" s="5"/>
    </row>
    <row r="78" spans="2:8" x14ac:dyDescent="0.2">
      <c r="B78" s="5"/>
      <c r="C78" s="5"/>
      <c r="D78" s="5"/>
      <c r="E78" s="5"/>
      <c r="F78" s="5"/>
      <c r="G78" s="5"/>
      <c r="H78" s="5"/>
    </row>
    <row r="79" spans="2:8" x14ac:dyDescent="0.2">
      <c r="B79" s="5"/>
      <c r="C79" s="5"/>
      <c r="D79" s="5"/>
      <c r="E79" s="5"/>
      <c r="F79" s="5"/>
      <c r="G79" s="5"/>
      <c r="H79" s="5"/>
    </row>
    <row r="80" spans="2:8" x14ac:dyDescent="0.2">
      <c r="B80" s="5"/>
      <c r="C80" s="5"/>
      <c r="D80" s="5"/>
      <c r="E80" s="5"/>
      <c r="F80" s="5"/>
      <c r="G80" s="5"/>
      <c r="H80" s="5"/>
    </row>
    <row r="81" spans="2:8" x14ac:dyDescent="0.2">
      <c r="B81" s="5"/>
      <c r="C81" s="5"/>
      <c r="D81" s="5"/>
      <c r="E81" s="5"/>
      <c r="F81" s="5"/>
      <c r="G81" s="5"/>
      <c r="H81" s="5"/>
    </row>
    <row r="82" spans="2:8" x14ac:dyDescent="0.2">
      <c r="B82" s="5"/>
      <c r="C82" s="5"/>
      <c r="D82" s="5"/>
      <c r="E82" s="5"/>
      <c r="F82" s="5"/>
      <c r="G82" s="5"/>
      <c r="H82" s="5"/>
    </row>
    <row r="83" spans="2:8" x14ac:dyDescent="0.2">
      <c r="B83" s="5"/>
      <c r="C83" s="5"/>
      <c r="D83" s="5"/>
      <c r="E83" s="5"/>
      <c r="F83" s="5"/>
      <c r="G83" s="5"/>
      <c r="H83" s="5"/>
    </row>
    <row r="84" spans="2:8" x14ac:dyDescent="0.2">
      <c r="B84" s="5"/>
      <c r="C84" s="5"/>
      <c r="D84" s="5"/>
      <c r="E84" s="5"/>
      <c r="F84" s="5"/>
      <c r="G84" s="5"/>
      <c r="H84" s="5"/>
    </row>
    <row r="85" spans="2:8" x14ac:dyDescent="0.2">
      <c r="B85" s="5"/>
      <c r="C85" s="5"/>
      <c r="D85" s="5"/>
      <c r="E85" s="5"/>
      <c r="F85" s="5"/>
      <c r="G85" s="5"/>
      <c r="H85" s="5"/>
    </row>
    <row r="86" spans="2:8" x14ac:dyDescent="0.2">
      <c r="B86" s="5"/>
      <c r="C86" s="5"/>
      <c r="D86" s="5"/>
      <c r="E86" s="5"/>
      <c r="F86" s="5"/>
      <c r="G86" s="5"/>
      <c r="H86" s="5"/>
    </row>
    <row r="87" spans="2:8" x14ac:dyDescent="0.2">
      <c r="B87" s="5"/>
      <c r="C87" s="5"/>
      <c r="D87" s="5"/>
      <c r="E87" s="5"/>
      <c r="F87" s="5"/>
      <c r="G87" s="5"/>
      <c r="H87" s="5"/>
    </row>
    <row r="88" spans="2:8" x14ac:dyDescent="0.2">
      <c r="B88" s="5"/>
      <c r="C88" s="5"/>
      <c r="D88" s="5"/>
      <c r="E88" s="5"/>
      <c r="F88" s="5"/>
      <c r="G88" s="5"/>
      <c r="H88" s="5"/>
    </row>
    <row r="89" spans="2:8" x14ac:dyDescent="0.2">
      <c r="B89" s="5"/>
      <c r="C89" s="5"/>
      <c r="D89" s="5"/>
      <c r="E89" s="5"/>
      <c r="F89" s="5"/>
      <c r="G89" s="5"/>
      <c r="H89" s="5"/>
    </row>
    <row r="90" spans="2:8" x14ac:dyDescent="0.2">
      <c r="B90" s="5"/>
      <c r="C90" s="5"/>
      <c r="D90" s="5"/>
      <c r="E90" s="5"/>
      <c r="F90" s="5"/>
      <c r="G90" s="5"/>
      <c r="H90" s="5"/>
    </row>
    <row r="91" spans="2:8" x14ac:dyDescent="0.2">
      <c r="B91" s="5"/>
      <c r="C91" s="5"/>
      <c r="D91" s="5"/>
      <c r="E91" s="5"/>
      <c r="F91" s="5"/>
      <c r="G91" s="5"/>
      <c r="H91" s="5"/>
    </row>
    <row r="92" spans="2:8" x14ac:dyDescent="0.2">
      <c r="B92" s="5"/>
      <c r="C92" s="5"/>
      <c r="D92" s="5"/>
      <c r="E92" s="5"/>
      <c r="F92" s="5"/>
      <c r="G92" s="5"/>
      <c r="H92" s="5"/>
    </row>
    <row r="93" spans="2:8" x14ac:dyDescent="0.2">
      <c r="B93" s="5"/>
      <c r="C93" s="5"/>
      <c r="D93" s="5"/>
      <c r="E93" s="5"/>
      <c r="F93" s="5"/>
      <c r="G93" s="5"/>
      <c r="H93" s="5"/>
    </row>
    <row r="94" spans="2:8" x14ac:dyDescent="0.2">
      <c r="B94" s="5"/>
      <c r="C94" s="5"/>
      <c r="D94" s="5"/>
      <c r="E94" s="5"/>
      <c r="F94" s="5"/>
      <c r="G94" s="5"/>
      <c r="H94" s="5"/>
    </row>
    <row r="95" spans="2:8" x14ac:dyDescent="0.2">
      <c r="B95" s="5"/>
      <c r="C95" s="5"/>
      <c r="D95" s="5"/>
      <c r="E95" s="5"/>
      <c r="F95" s="5"/>
      <c r="G95" s="5"/>
      <c r="H95" s="5"/>
    </row>
    <row r="96" spans="2:8" x14ac:dyDescent="0.2">
      <c r="B96" s="5"/>
      <c r="C96" s="5"/>
      <c r="D96" s="5"/>
      <c r="E96" s="5"/>
      <c r="F96" s="5"/>
      <c r="G96" s="5"/>
      <c r="H96" s="5"/>
    </row>
    <row r="97" spans="2:8" x14ac:dyDescent="0.2">
      <c r="B97" s="5"/>
      <c r="C97" s="5"/>
      <c r="D97" s="5"/>
      <c r="E97" s="5"/>
      <c r="F97" s="5"/>
      <c r="G97" s="5"/>
      <c r="H97" s="5"/>
    </row>
    <row r="98" spans="2:8" x14ac:dyDescent="0.2">
      <c r="B98" s="5"/>
      <c r="C98" s="5"/>
      <c r="D98" s="5"/>
      <c r="E98" s="5"/>
      <c r="F98" s="5"/>
      <c r="G98" s="5"/>
      <c r="H98" s="5"/>
    </row>
    <row r="99" spans="2:8" x14ac:dyDescent="0.2">
      <c r="B99" s="5"/>
      <c r="C99" s="5"/>
      <c r="D99" s="5"/>
      <c r="E99" s="5"/>
      <c r="F99" s="5"/>
      <c r="G99" s="5"/>
      <c r="H99" s="5"/>
    </row>
    <row r="100" spans="2:8" x14ac:dyDescent="0.2">
      <c r="B100" s="5"/>
      <c r="C100" s="5"/>
      <c r="D100" s="5"/>
      <c r="E100" s="5"/>
      <c r="F100" s="5"/>
      <c r="G100" s="5"/>
      <c r="H100" s="5"/>
    </row>
    <row r="101" spans="2:8" x14ac:dyDescent="0.2">
      <c r="B101" s="5"/>
      <c r="C101" s="5"/>
      <c r="D101" s="5"/>
      <c r="E101" s="5"/>
      <c r="F101" s="5"/>
      <c r="G101" s="5"/>
      <c r="H101" s="5"/>
    </row>
    <row r="102" spans="2:8" x14ac:dyDescent="0.2">
      <c r="B102" s="5"/>
      <c r="C102" s="5"/>
      <c r="D102" s="5"/>
      <c r="E102" s="5"/>
      <c r="F102" s="5"/>
      <c r="G102" s="5"/>
      <c r="H102" s="5"/>
    </row>
    <row r="103" spans="2:8" x14ac:dyDescent="0.2">
      <c r="B103" s="5"/>
      <c r="C103" s="5"/>
      <c r="D103" s="5"/>
      <c r="E103" s="5"/>
      <c r="F103" s="5"/>
      <c r="G103" s="5"/>
      <c r="H103" s="5"/>
    </row>
    <row r="104" spans="2:8" x14ac:dyDescent="0.2">
      <c r="B104" s="5"/>
      <c r="C104" s="5"/>
      <c r="D104" s="5"/>
      <c r="E104" s="5"/>
      <c r="F104" s="5"/>
      <c r="G104" s="5"/>
      <c r="H104" s="5"/>
    </row>
    <row r="105" spans="2:8" x14ac:dyDescent="0.2">
      <c r="B105" s="5"/>
      <c r="C105" s="5"/>
      <c r="D105" s="5"/>
      <c r="E105" s="5"/>
      <c r="F105" s="5"/>
      <c r="G105" s="5"/>
      <c r="H105" s="5"/>
    </row>
    <row r="106" spans="2:8" x14ac:dyDescent="0.2">
      <c r="B106" s="5"/>
      <c r="C106" s="5"/>
      <c r="D106" s="5"/>
      <c r="E106" s="5"/>
      <c r="F106" s="5"/>
      <c r="G106" s="5"/>
      <c r="H106" s="5"/>
    </row>
    <row r="107" spans="2:8" x14ac:dyDescent="0.2">
      <c r="B107" s="5"/>
      <c r="C107" s="5"/>
      <c r="D107" s="5"/>
      <c r="E107" s="5"/>
      <c r="F107" s="5"/>
      <c r="G107" s="5"/>
      <c r="H107" s="5"/>
    </row>
    <row r="108" spans="2:8" x14ac:dyDescent="0.2">
      <c r="B108" s="5"/>
      <c r="C108" s="5"/>
      <c r="D108" s="5"/>
      <c r="E108" s="5"/>
      <c r="F108" s="5"/>
      <c r="G108" s="5"/>
      <c r="H108" s="5"/>
    </row>
    <row r="109" spans="2:8" x14ac:dyDescent="0.2">
      <c r="B109" s="5"/>
      <c r="C109" s="5"/>
      <c r="D109" s="5"/>
      <c r="E109" s="5"/>
      <c r="F109" s="5"/>
      <c r="G109" s="5"/>
      <c r="H109" s="5"/>
    </row>
    <row r="110" spans="2:8" x14ac:dyDescent="0.2">
      <c r="B110" s="5"/>
      <c r="C110" s="5"/>
      <c r="D110" s="5"/>
      <c r="E110" s="5"/>
      <c r="F110" s="5"/>
      <c r="G110" s="5"/>
      <c r="H110" s="5"/>
    </row>
    <row r="111" spans="2:8" x14ac:dyDescent="0.2">
      <c r="B111" s="5"/>
      <c r="C111" s="5"/>
      <c r="D111" s="5"/>
      <c r="E111" s="5"/>
      <c r="F111" s="5"/>
      <c r="G111" s="5"/>
      <c r="H111" s="5"/>
    </row>
    <row r="112" spans="2:8" x14ac:dyDescent="0.2">
      <c r="B112" s="5"/>
      <c r="C112" s="5"/>
      <c r="D112" s="5"/>
      <c r="E112" s="5"/>
      <c r="F112" s="5"/>
      <c r="G112" s="5"/>
      <c r="H112" s="5"/>
    </row>
    <row r="113" spans="2:8" x14ac:dyDescent="0.2">
      <c r="B113" s="5"/>
      <c r="C113" s="5"/>
      <c r="D113" s="5"/>
      <c r="E113" s="5"/>
      <c r="F113" s="5"/>
      <c r="G113" s="5"/>
      <c r="H113" s="5"/>
    </row>
    <row r="114" spans="2:8" x14ac:dyDescent="0.2">
      <c r="B114" s="5"/>
      <c r="C114" s="5"/>
      <c r="D114" s="5"/>
      <c r="E114" s="5"/>
      <c r="F114" s="5"/>
      <c r="G114" s="5"/>
      <c r="H114" s="5"/>
    </row>
    <row r="115" spans="2:8" x14ac:dyDescent="0.2">
      <c r="B115" s="5"/>
      <c r="C115" s="5"/>
      <c r="D115" s="5"/>
      <c r="E115" s="5"/>
      <c r="F115" s="5"/>
      <c r="G115" s="5"/>
      <c r="H115" s="5"/>
    </row>
    <row r="116" spans="2:8" x14ac:dyDescent="0.2">
      <c r="B116" s="5"/>
      <c r="C116" s="5"/>
      <c r="D116" s="5"/>
      <c r="E116" s="5"/>
      <c r="F116" s="5"/>
      <c r="G116" s="5"/>
      <c r="H116" s="5"/>
    </row>
    <row r="117" spans="2:8" x14ac:dyDescent="0.2">
      <c r="B117" s="5"/>
      <c r="C117" s="5"/>
      <c r="D117" s="5"/>
      <c r="E117" s="5"/>
      <c r="F117" s="5"/>
      <c r="G117" s="5"/>
      <c r="H117" s="5"/>
    </row>
    <row r="118" spans="2:8" x14ac:dyDescent="0.2">
      <c r="B118" s="5"/>
      <c r="C118" s="5"/>
      <c r="D118" s="5"/>
      <c r="E118" s="5"/>
      <c r="F118" s="5"/>
      <c r="G118" s="5"/>
      <c r="H118" s="5"/>
    </row>
    <row r="119" spans="2:8" x14ac:dyDescent="0.2">
      <c r="B119" s="5"/>
      <c r="C119" s="5"/>
      <c r="D119" s="5"/>
      <c r="E119" s="5"/>
      <c r="F119" s="5"/>
      <c r="G119" s="5"/>
      <c r="H119" s="5"/>
    </row>
    <row r="120" spans="2:8" x14ac:dyDescent="0.2">
      <c r="B120" s="5"/>
      <c r="C120" s="5"/>
      <c r="D120" s="5"/>
      <c r="E120" s="5"/>
      <c r="F120" s="5"/>
      <c r="G120" s="5"/>
      <c r="H120" s="5"/>
    </row>
    <row r="121" spans="2:8" x14ac:dyDescent="0.2">
      <c r="B121" s="5"/>
      <c r="C121" s="5"/>
      <c r="D121" s="5"/>
      <c r="E121" s="5"/>
      <c r="F121" s="5"/>
      <c r="G121" s="5"/>
      <c r="H121" s="5"/>
    </row>
    <row r="122" spans="2:8" x14ac:dyDescent="0.2">
      <c r="B122" s="5"/>
      <c r="C122" s="5"/>
      <c r="D122" s="5"/>
      <c r="E122" s="5"/>
      <c r="F122" s="5"/>
      <c r="G122" s="5"/>
      <c r="H122" s="5"/>
    </row>
    <row r="123" spans="2:8" x14ac:dyDescent="0.2">
      <c r="B123" s="5"/>
      <c r="C123" s="5"/>
      <c r="D123" s="5"/>
      <c r="E123" s="5"/>
      <c r="F123" s="5"/>
      <c r="G123" s="5"/>
      <c r="H123" s="5"/>
    </row>
    <row r="124" spans="2:8" x14ac:dyDescent="0.2">
      <c r="B124" s="5"/>
      <c r="C124" s="5"/>
      <c r="D124" s="5"/>
      <c r="E124" s="5"/>
      <c r="F124" s="5"/>
      <c r="G124" s="5"/>
      <c r="H124" s="5"/>
    </row>
    <row r="125" spans="2:8" x14ac:dyDescent="0.2">
      <c r="B125" s="5"/>
      <c r="C125" s="5"/>
      <c r="D125" s="5"/>
      <c r="E125" s="5"/>
      <c r="F125" s="5"/>
      <c r="G125" s="5"/>
      <c r="H125" s="5"/>
    </row>
  </sheetData>
  <mergeCells count="2">
    <mergeCell ref="A1:U1"/>
    <mergeCell ref="A5:T5"/>
  </mergeCells>
  <pageMargins left="0.7" right="0.7" top="0.75" bottom="0.75" header="0.3" footer="0.3"/>
  <pageSetup paperSize="9" scale="63"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расчет НМЦК (6)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Марина Вячеславовна Михайлова</dc:creator>
  <cp:lastModifiedBy>Ирина Викторовна Ратомская</cp:lastModifiedBy>
  <cp:lastPrinted>2026-04-28T13:43:45Z</cp:lastPrinted>
  <dcterms:created xsi:type="dcterms:W3CDTF">2021-07-12T11:43:47Z</dcterms:created>
  <dcterms:modified xsi:type="dcterms:W3CDTF">2026-04-28T13:43:46Z</dcterms:modified>
</cp:coreProperties>
</file>