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630"/>
  </bookViews>
  <sheets>
    <sheet name="2025" sheetId="5" r:id="rId1"/>
    <sheet name="Лист1" sheetId="6" r:id="rId2"/>
  </sheets>
  <definedNames>
    <definedName name="_xlnm.Print_Area" localSheetId="0">'2025'!$A$1:$O$16</definedName>
  </definedNames>
  <calcPr calcId="145621" iterateDelta="1E-4"/>
</workbook>
</file>

<file path=xl/calcChain.xml><?xml version="1.0" encoding="utf-8"?>
<calcChain xmlns="http://schemas.openxmlformats.org/spreadsheetml/2006/main">
  <c r="J10" i="5" l="1"/>
  <c r="M10" i="5" s="1"/>
  <c r="O10" i="5" s="1"/>
  <c r="J11" i="5"/>
  <c r="M11" i="5" s="1"/>
  <c r="O11" i="5" s="1"/>
  <c r="J8" i="5" l="1"/>
  <c r="M8" i="5" s="1"/>
  <c r="O8" i="5" s="1"/>
  <c r="J9" i="5"/>
  <c r="M9" i="5" s="1"/>
  <c r="O9" i="5" s="1"/>
  <c r="J12" i="5"/>
  <c r="M12" i="5" s="1"/>
  <c r="O12" i="5" s="1"/>
  <c r="O13" i="5" l="1"/>
</calcChain>
</file>

<file path=xl/sharedStrings.xml><?xml version="1.0" encoding="utf-8"?>
<sst xmlns="http://schemas.openxmlformats.org/spreadsheetml/2006/main" count="49" uniqueCount="35">
  <si>
    <t>Наименование</t>
  </si>
  <si>
    <t>Кол-во</t>
  </si>
  <si>
    <t>№ п/п</t>
  </si>
  <si>
    <t>Ед. изм.</t>
  </si>
  <si>
    <t>Цена услуги с учетом НДС, руб.</t>
  </si>
  <si>
    <t>-</t>
  </si>
  <si>
    <t xml:space="preserve">Цена №4 
</t>
  </si>
  <si>
    <t xml:space="preserve">Цена №5 
</t>
  </si>
  <si>
    <t>СОГЛАСОВАНО</t>
  </si>
  <si>
    <t>УТВЕРЖДАЮ</t>
  </si>
  <si>
    <t xml:space="preserve">   </t>
  </si>
  <si>
    <t>Наименьшая цена за ед. руб.</t>
  </si>
  <si>
    <t>Цена из реестра товаров руб.</t>
  </si>
  <si>
    <t>Цена из реестра контрактов руб.</t>
  </si>
  <si>
    <t>Наименьшая цена  с НДС, руб.</t>
  </si>
  <si>
    <t xml:space="preserve">Сумма с НДС, руб. </t>
  </si>
  <si>
    <t xml:space="preserve">Итого с НДС руб: </t>
  </si>
  <si>
    <t xml:space="preserve">Директор ГБОУ школа № 464 
Пушкинского района Санкт-Петербурга                                                                                                                                                                                                                      </t>
  </si>
  <si>
    <t>______________А.С. Теплякова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</si>
  <si>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</si>
  <si>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«_____»____________2026 г.</t>
  </si>
  <si>
    <t>Коммерческое предложение  №1 
от 19.02.2026</t>
  </si>
  <si>
    <t>Расчет составил: специалист по закупкам _________________________ А.К. Резинкина</t>
  </si>
  <si>
    <t>___.____.2026 г.</t>
  </si>
  <si>
    <t>Чел.</t>
  </si>
  <si>
    <t>Коммерческое предложение   № 2 от 20.02.2026</t>
  </si>
  <si>
    <t>Коммерческое предложение № 3 от 20.02.2026</t>
  </si>
  <si>
    <t>Исследование кала на простейшие (для лагеря)</t>
  </si>
  <si>
    <t>РНГА на носительство брюшного тифа (для лагеря)</t>
  </si>
  <si>
    <t>Посев на золотистый стафилококк (для лагеря)</t>
  </si>
  <si>
    <t>Острые кишечные инфекции: Rotavirus A, NorovirusB7:B181 (для лагеря)</t>
  </si>
  <si>
    <t>Оформление личной медицинской книжки для временного трудоустройства в летний период (работники детских оздоровительных учреждений).</t>
  </si>
  <si>
    <t>Расчет-обоснование цены контракта, заключаемого с единственным поставщиком (подрядчиком, исполнителем)
на оказание услуг по периодическому медицинскому осмотру работников ГБОУ школа №464 Пушкинского района Санкт-Петербурга для временного трудоустройства в летний период в 2026 году</t>
  </si>
  <si>
    <t xml:space="preserve">Начальник отдела образования администрации                                                                                                                                                                           Пушкинского района Санкт-Петербурга  </t>
  </si>
  <si>
    <t>______________И.Н. 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</si>
</sst>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[$-419]General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5" fillId="0" borderId="0" applyBorder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164" fontId="2" fillId="0" borderId="0" xfId="0" applyNumberFormat="1" applyFont="1"/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164" fontId="1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/>
    </xf>
    <xf numFmtId="2" fontId="6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8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top" wrapText="1"/>
    </xf>
    <xf numFmtId="0" fontId="13" fillId="0" borderId="0" xfId="0" applyFont="1" applyBorder="1" applyAlignment="1">
      <alignment vertical="top" wrapText="1"/>
    </xf>
    <xf numFmtId="0" fontId="13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13" fillId="0" borderId="0" xfId="0" applyFont="1" applyBorder="1" applyAlignment="1"/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65" fontId="10" fillId="0" borderId="0" xfId="1" applyFont="1" applyFill="1" applyAlignment="1">
      <alignment horizontal="left" vertical="top" wrapText="1"/>
    </xf>
    <xf numFmtId="165" fontId="10" fillId="0" borderId="0" xfId="1" applyFont="1" applyFill="1" applyAlignment="1">
      <alignment horizontal="left" vertical="center" wrapText="1"/>
    </xf>
    <xf numFmtId="165" fontId="10" fillId="0" borderId="0" xfId="1" applyFont="1" applyFill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165" fontId="11" fillId="0" borderId="0" xfId="1" applyFont="1" applyFill="1" applyAlignment="1">
      <alignment horizontal="left" wrapText="1"/>
    </xf>
    <xf numFmtId="0" fontId="4" fillId="2" borderId="1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14</xdr:row>
      <xdr:rowOff>0</xdr:rowOff>
    </xdr:from>
    <xdr:to>
      <xdr:col>1</xdr:col>
      <xdr:colOff>413280</xdr:colOff>
      <xdr:row>14</xdr:row>
      <xdr:rowOff>360</xdr:rowOff>
    </xdr:to>
    <xdr:pic>
      <xdr:nvPicPr>
        <xdr:cNvPr id="2" name="Рисунок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15140" y="4754880"/>
          <a:ext cx="280080" cy="3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view="pageBreakPreview" zoomScale="90" zoomScaleNormal="100" zoomScaleSheetLayoutView="90" workbookViewId="0">
      <selection activeCell="R7" sqref="R7"/>
    </sheetView>
  </sheetViews>
  <sheetFormatPr defaultColWidth="9.140625" defaultRowHeight="15" x14ac:dyDescent="0.25"/>
  <cols>
    <col min="1" max="1" width="4" style="1" customWidth="1"/>
    <col min="2" max="2" width="46.85546875" style="2" customWidth="1"/>
    <col min="3" max="3" width="5.85546875" style="1" customWidth="1"/>
    <col min="4" max="4" width="5" style="17" customWidth="1"/>
    <col min="5" max="6" width="14.7109375" style="20" customWidth="1"/>
    <col min="7" max="7" width="16.28515625" style="20" customWidth="1"/>
    <col min="8" max="9" width="9.7109375" style="1" hidden="1" customWidth="1"/>
    <col min="10" max="10" width="8.7109375" style="1" customWidth="1"/>
    <col min="11" max="11" width="11.85546875" style="1" customWidth="1"/>
    <col min="12" max="12" width="12.28515625" style="1" customWidth="1"/>
    <col min="13" max="13" width="11.7109375" style="1" customWidth="1"/>
    <col min="14" max="14" width="10" style="1" hidden="1" customWidth="1"/>
    <col min="15" max="15" width="13.140625" style="1" customWidth="1"/>
    <col min="16" max="16" width="10.140625" style="4" customWidth="1"/>
    <col min="17" max="17" width="13.140625" style="1" customWidth="1"/>
    <col min="18" max="18" width="11.85546875" style="1" customWidth="1"/>
    <col min="19" max="19" width="10.42578125" style="1" customWidth="1"/>
    <col min="20" max="20" width="10.7109375" style="1" customWidth="1"/>
    <col min="21" max="21" width="11.7109375" style="1" customWidth="1"/>
    <col min="22" max="16384" width="9.140625" style="1"/>
  </cols>
  <sheetData>
    <row r="1" spans="1:17" ht="20.25" customHeight="1" x14ac:dyDescent="0.25">
      <c r="A1" s="14"/>
      <c r="B1" s="38" t="s">
        <v>8</v>
      </c>
      <c r="C1" s="38"/>
      <c r="D1" s="38"/>
      <c r="E1" s="38"/>
      <c r="F1" s="19"/>
      <c r="G1" s="19"/>
      <c r="H1" s="14"/>
      <c r="I1" s="14"/>
      <c r="J1" s="14"/>
      <c r="K1" s="38" t="s">
        <v>9</v>
      </c>
      <c r="L1" s="38"/>
      <c r="M1" s="38"/>
      <c r="N1" s="38"/>
      <c r="O1" s="38"/>
      <c r="P1" s="5"/>
    </row>
    <row r="2" spans="1:17" ht="30.75" customHeight="1" x14ac:dyDescent="0.25">
      <c r="A2" s="14"/>
      <c r="B2" s="34" t="s">
        <v>33</v>
      </c>
      <c r="C2" s="34"/>
      <c r="D2" s="34"/>
      <c r="E2" s="34"/>
      <c r="F2" s="19"/>
      <c r="G2" s="19"/>
      <c r="H2" s="14"/>
      <c r="I2" s="14"/>
      <c r="J2" s="14"/>
      <c r="K2" s="35" t="s">
        <v>17</v>
      </c>
      <c r="L2" s="35"/>
      <c r="M2" s="35"/>
      <c r="N2" s="35"/>
      <c r="O2" s="35"/>
      <c r="P2" s="5"/>
    </row>
    <row r="3" spans="1:17" ht="15" customHeight="1" x14ac:dyDescent="0.25">
      <c r="A3" s="14"/>
      <c r="B3" s="36" t="s">
        <v>34</v>
      </c>
      <c r="C3" s="36"/>
      <c r="D3" s="36"/>
      <c r="E3" s="36"/>
      <c r="F3" s="19"/>
      <c r="G3" s="19"/>
      <c r="H3" s="14"/>
      <c r="I3" s="14"/>
      <c r="J3" s="14"/>
      <c r="K3" s="36" t="s">
        <v>18</v>
      </c>
      <c r="L3" s="36"/>
      <c r="M3" s="36"/>
      <c r="N3" s="36"/>
      <c r="O3" s="36"/>
      <c r="P3" s="5"/>
    </row>
    <row r="4" spans="1:17" ht="19.149999999999999" customHeight="1" x14ac:dyDescent="0.25">
      <c r="A4" s="14"/>
      <c r="B4" s="35" t="s">
        <v>20</v>
      </c>
      <c r="C4" s="35"/>
      <c r="D4" s="35"/>
      <c r="E4" s="35"/>
      <c r="F4" s="19"/>
      <c r="G4" s="19"/>
      <c r="H4" s="14"/>
      <c r="I4" s="14"/>
      <c r="J4" s="14"/>
      <c r="K4" s="35" t="s">
        <v>20</v>
      </c>
      <c r="L4" s="35"/>
      <c r="M4" s="35"/>
      <c r="N4" s="35"/>
      <c r="O4" s="35"/>
      <c r="P4" s="5"/>
    </row>
    <row r="5" spans="1:17" ht="40.15" customHeight="1" x14ac:dyDescent="0.25">
      <c r="A5" s="40" t="s">
        <v>32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5"/>
    </row>
    <row r="6" spans="1:17" ht="18" customHeight="1" x14ac:dyDescent="0.25">
      <c r="A6" s="43" t="s">
        <v>2</v>
      </c>
      <c r="B6" s="42" t="s">
        <v>0</v>
      </c>
      <c r="C6" s="42" t="s">
        <v>3</v>
      </c>
      <c r="D6" s="42" t="s">
        <v>1</v>
      </c>
      <c r="E6" s="42" t="s">
        <v>4</v>
      </c>
      <c r="F6" s="42"/>
      <c r="G6" s="42"/>
      <c r="H6" s="42"/>
      <c r="I6" s="42"/>
      <c r="J6" s="32" t="s">
        <v>11</v>
      </c>
      <c r="K6" s="32" t="s">
        <v>12</v>
      </c>
      <c r="L6" s="32" t="s">
        <v>13</v>
      </c>
      <c r="M6" s="32" t="s">
        <v>14</v>
      </c>
      <c r="N6" s="42"/>
      <c r="O6" s="42" t="s">
        <v>15</v>
      </c>
      <c r="P6" s="6"/>
    </row>
    <row r="7" spans="1:17" ht="51.75" customHeight="1" x14ac:dyDescent="0.25">
      <c r="A7" s="43"/>
      <c r="B7" s="42"/>
      <c r="C7" s="42"/>
      <c r="D7" s="42"/>
      <c r="E7" s="21" t="s">
        <v>21</v>
      </c>
      <c r="F7" s="23" t="s">
        <v>25</v>
      </c>
      <c r="G7" s="23" t="s">
        <v>26</v>
      </c>
      <c r="H7" s="21" t="s">
        <v>6</v>
      </c>
      <c r="I7" s="21" t="s">
        <v>7</v>
      </c>
      <c r="J7" s="33"/>
      <c r="K7" s="33"/>
      <c r="L7" s="33"/>
      <c r="M7" s="33"/>
      <c r="N7" s="42"/>
      <c r="O7" s="42"/>
      <c r="P7" s="6"/>
      <c r="Q7" s="10"/>
    </row>
    <row r="8" spans="1:17" ht="15.75" thickBot="1" x14ac:dyDescent="0.3">
      <c r="A8" s="22">
        <v>1</v>
      </c>
      <c r="B8" s="44" t="s">
        <v>27</v>
      </c>
      <c r="C8" s="22" t="s">
        <v>24</v>
      </c>
      <c r="D8" s="22">
        <v>14</v>
      </c>
      <c r="E8" s="25">
        <v>90</v>
      </c>
      <c r="F8" s="25">
        <v>90</v>
      </c>
      <c r="G8" s="24">
        <v>70</v>
      </c>
      <c r="H8" s="26"/>
      <c r="I8" s="26"/>
      <c r="J8" s="25">
        <f>MIN(F8:G8)</f>
        <v>70</v>
      </c>
      <c r="K8" s="26" t="s">
        <v>5</v>
      </c>
      <c r="L8" s="26" t="s">
        <v>5</v>
      </c>
      <c r="M8" s="25">
        <f>MIN(F8:L8)</f>
        <v>70</v>
      </c>
      <c r="N8" s="26"/>
      <c r="O8" s="18">
        <f>M8*D8</f>
        <v>980</v>
      </c>
      <c r="P8" s="1"/>
    </row>
    <row r="9" spans="1:17" ht="30.75" thickBot="1" x14ac:dyDescent="0.3">
      <c r="A9" s="22">
        <v>2</v>
      </c>
      <c r="B9" s="44" t="s">
        <v>28</v>
      </c>
      <c r="C9" s="22" t="s">
        <v>24</v>
      </c>
      <c r="D9" s="22">
        <v>14</v>
      </c>
      <c r="E9" s="25">
        <v>400</v>
      </c>
      <c r="F9" s="25">
        <v>390</v>
      </c>
      <c r="G9" s="24">
        <v>380</v>
      </c>
      <c r="H9" s="26"/>
      <c r="I9" s="26"/>
      <c r="J9" s="25">
        <f>MIN(F9:G9)</f>
        <v>380</v>
      </c>
      <c r="K9" s="26" t="s">
        <v>5</v>
      </c>
      <c r="L9" s="26" t="s">
        <v>5</v>
      </c>
      <c r="M9" s="25">
        <f>MIN(F9:L9)</f>
        <v>380</v>
      </c>
      <c r="N9" s="26"/>
      <c r="O9" s="18">
        <f>M9*D9</f>
        <v>5320</v>
      </c>
      <c r="P9" s="1"/>
    </row>
    <row r="10" spans="1:17" ht="15.75" thickBot="1" x14ac:dyDescent="0.3">
      <c r="A10" s="22">
        <v>3</v>
      </c>
      <c r="B10" s="44" t="s">
        <v>29</v>
      </c>
      <c r="C10" s="22" t="s">
        <v>24</v>
      </c>
      <c r="D10" s="22">
        <v>14</v>
      </c>
      <c r="E10" s="25">
        <v>300</v>
      </c>
      <c r="F10" s="25">
        <v>280</v>
      </c>
      <c r="G10" s="24">
        <v>250</v>
      </c>
      <c r="H10" s="26"/>
      <c r="I10" s="26"/>
      <c r="J10" s="25">
        <f>MIN(F10:G10)</f>
        <v>250</v>
      </c>
      <c r="K10" s="26" t="s">
        <v>5</v>
      </c>
      <c r="L10" s="26" t="s">
        <v>5</v>
      </c>
      <c r="M10" s="25">
        <f>MIN(F10:L10)</f>
        <v>250</v>
      </c>
      <c r="N10" s="26"/>
      <c r="O10" s="18">
        <f t="shared" ref="O10:O11" si="0">M10*D10</f>
        <v>3500</v>
      </c>
      <c r="P10" s="1"/>
    </row>
    <row r="11" spans="1:17" ht="30.75" thickBot="1" x14ac:dyDescent="0.3">
      <c r="A11" s="22">
        <v>4</v>
      </c>
      <c r="B11" s="44" t="s">
        <v>30</v>
      </c>
      <c r="C11" s="22" t="s">
        <v>24</v>
      </c>
      <c r="D11" s="22">
        <v>14</v>
      </c>
      <c r="E11" s="25">
        <v>600</v>
      </c>
      <c r="F11" s="25">
        <v>590</v>
      </c>
      <c r="G11" s="24">
        <v>550</v>
      </c>
      <c r="H11" s="26"/>
      <c r="I11" s="26"/>
      <c r="J11" s="25">
        <f>MIN(F11:G11)</f>
        <v>550</v>
      </c>
      <c r="K11" s="26" t="s">
        <v>5</v>
      </c>
      <c r="L11" s="26" t="s">
        <v>5</v>
      </c>
      <c r="M11" s="25">
        <f>MIN(F11:L11)</f>
        <v>550</v>
      </c>
      <c r="N11" s="26"/>
      <c r="O11" s="18">
        <f t="shared" si="0"/>
        <v>7700</v>
      </c>
      <c r="P11" s="1"/>
    </row>
    <row r="12" spans="1:17" ht="60.75" thickBot="1" x14ac:dyDescent="0.3">
      <c r="A12" s="22">
        <v>5</v>
      </c>
      <c r="B12" s="44" t="s">
        <v>31</v>
      </c>
      <c r="C12" s="22" t="s">
        <v>24</v>
      </c>
      <c r="D12" s="22">
        <v>14</v>
      </c>
      <c r="E12" s="25">
        <v>1329.8</v>
      </c>
      <c r="F12" s="25">
        <v>1220</v>
      </c>
      <c r="G12" s="24">
        <v>976</v>
      </c>
      <c r="H12" s="26"/>
      <c r="I12" s="26"/>
      <c r="J12" s="25">
        <f>MIN(F12:G12)</f>
        <v>976</v>
      </c>
      <c r="K12" s="26" t="s">
        <v>5</v>
      </c>
      <c r="L12" s="26" t="s">
        <v>5</v>
      </c>
      <c r="M12" s="25">
        <f>MIN(F12:L12)</f>
        <v>976</v>
      </c>
      <c r="N12" s="26"/>
      <c r="O12" s="18">
        <f>M12*D12</f>
        <v>13664</v>
      </c>
      <c r="P12" s="1"/>
    </row>
    <row r="13" spans="1:17" ht="20.25" customHeight="1" x14ac:dyDescent="0.25">
      <c r="A13" s="39" t="s">
        <v>16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27">
        <f>SUM(O8:O12)</f>
        <v>31164</v>
      </c>
      <c r="P13" s="1"/>
    </row>
    <row r="14" spans="1:17" ht="48" customHeight="1" x14ac:dyDescent="0.25">
      <c r="A14" s="37" t="s">
        <v>19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1"/>
    </row>
    <row r="15" spans="1:17" ht="24" customHeight="1" x14ac:dyDescent="0.25">
      <c r="A15" s="31" t="s">
        <v>22</v>
      </c>
      <c r="B15" s="31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1"/>
    </row>
    <row r="16" spans="1:17" ht="30.6" customHeight="1" x14ac:dyDescent="0.25">
      <c r="A16" s="30" t="s">
        <v>23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1"/>
    </row>
    <row r="17" spans="16:21" ht="54" customHeight="1" x14ac:dyDescent="0.25">
      <c r="P17" s="1"/>
    </row>
    <row r="18" spans="16:21" ht="21" customHeight="1" x14ac:dyDescent="0.25">
      <c r="P18" s="1"/>
    </row>
    <row r="19" spans="16:21" ht="24" customHeight="1" x14ac:dyDescent="0.25">
      <c r="P19" s="1"/>
    </row>
    <row r="20" spans="16:21" ht="25.9" customHeight="1" x14ac:dyDescent="0.25">
      <c r="P20" s="1"/>
    </row>
    <row r="21" spans="16:21" ht="70.900000000000006" customHeight="1" x14ac:dyDescent="0.25">
      <c r="P21" s="1"/>
    </row>
    <row r="22" spans="16:21" ht="15.6" customHeight="1" x14ac:dyDescent="0.25">
      <c r="P22" s="1"/>
    </row>
    <row r="23" spans="16:21" ht="45" customHeight="1" x14ac:dyDescent="0.25">
      <c r="P23" s="1"/>
    </row>
    <row r="24" spans="16:21" ht="24" customHeight="1" x14ac:dyDescent="0.25">
      <c r="P24" s="1"/>
    </row>
    <row r="25" spans="16:21" ht="40.15" customHeight="1" x14ac:dyDescent="0.25">
      <c r="P25" s="1"/>
    </row>
    <row r="26" spans="16:21" ht="18" customHeight="1" x14ac:dyDescent="0.25">
      <c r="P26" s="1"/>
    </row>
    <row r="27" spans="16:21" ht="26.45" customHeight="1" x14ac:dyDescent="0.25">
      <c r="P27" s="1"/>
    </row>
    <row r="28" spans="16:21" ht="26.45" customHeight="1" x14ac:dyDescent="0.25">
      <c r="P28" s="1"/>
    </row>
    <row r="29" spans="16:21" ht="40.9" customHeight="1" x14ac:dyDescent="0.25">
      <c r="P29" s="1"/>
    </row>
    <row r="30" spans="16:21" ht="27.6" customHeight="1" x14ac:dyDescent="0.25">
      <c r="P30" s="1"/>
    </row>
    <row r="31" spans="16:21" x14ac:dyDescent="0.25">
      <c r="P31" s="7"/>
      <c r="Q31" s="12"/>
      <c r="R31" s="9"/>
      <c r="S31" s="9"/>
      <c r="T31" s="3"/>
      <c r="U31" s="3"/>
    </row>
    <row r="32" spans="16:21" x14ac:dyDescent="0.25">
      <c r="P32" s="7"/>
      <c r="Q32" s="12"/>
      <c r="R32" s="9"/>
      <c r="S32" s="9"/>
      <c r="T32" s="3"/>
      <c r="U32" s="3"/>
    </row>
    <row r="33" spans="16:21" x14ac:dyDescent="0.25">
      <c r="P33" s="7"/>
      <c r="Q33" s="12"/>
      <c r="R33" s="9"/>
      <c r="S33" s="9"/>
      <c r="T33" s="3"/>
      <c r="U33" s="3"/>
    </row>
    <row r="34" spans="16:21" x14ac:dyDescent="0.25">
      <c r="P34" s="5"/>
      <c r="Q34" s="11"/>
      <c r="R34" s="10"/>
      <c r="U34" s="8"/>
    </row>
    <row r="35" spans="16:21" ht="43.9" customHeight="1" x14ac:dyDescent="0.25">
      <c r="P35" s="28"/>
    </row>
    <row r="36" spans="16:21" ht="15" customHeight="1" x14ac:dyDescent="0.25">
      <c r="P36" s="29"/>
    </row>
    <row r="37" spans="16:21" x14ac:dyDescent="0.25">
      <c r="P37" s="30"/>
    </row>
  </sheetData>
  <mergeCells count="22">
    <mergeCell ref="A14:O14"/>
    <mergeCell ref="K1:O1"/>
    <mergeCell ref="A13:N13"/>
    <mergeCell ref="A5:O5"/>
    <mergeCell ref="N6:N7"/>
    <mergeCell ref="O6:O7"/>
    <mergeCell ref="A6:A7"/>
    <mergeCell ref="B6:B7"/>
    <mergeCell ref="C6:C7"/>
    <mergeCell ref="D6:D7"/>
    <mergeCell ref="E6:I6"/>
    <mergeCell ref="J6:J7"/>
    <mergeCell ref="B1:E1"/>
    <mergeCell ref="K4:O4"/>
    <mergeCell ref="K6:K7"/>
    <mergeCell ref="L6:L7"/>
    <mergeCell ref="M6:M7"/>
    <mergeCell ref="B2:E2"/>
    <mergeCell ref="K2:O2"/>
    <mergeCell ref="K3:O3"/>
    <mergeCell ref="B3:E3"/>
    <mergeCell ref="B4:E4"/>
  </mergeCells>
  <pageMargins left="0.11811023622047245" right="0.11811023622047245" top="0.55118110236220474" bottom="0.15748031496062992" header="0" footer="0"/>
  <pageSetup paperSize="9" scale="85" orientation="landscape" r:id="rId1"/>
  <colBreaks count="1" manualBreakCount="1">
    <brk id="15" max="3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8"/>
  <sheetViews>
    <sheetView workbookViewId="0">
      <selection activeCell="C1" sqref="C1:J19"/>
    </sheetView>
  </sheetViews>
  <sheetFormatPr defaultRowHeight="15" x14ac:dyDescent="0.25"/>
  <cols>
    <col min="5" max="5" width="15.5703125" customWidth="1"/>
  </cols>
  <sheetData>
    <row r="1" spans="3:11" x14ac:dyDescent="0.3">
      <c r="C1" s="15"/>
      <c r="D1" s="13"/>
    </row>
    <row r="2" spans="3:11" x14ac:dyDescent="0.3">
      <c r="C2" s="16"/>
      <c r="D2" s="13"/>
    </row>
    <row r="3" spans="3:11" x14ac:dyDescent="0.3">
      <c r="C3" s="16"/>
      <c r="D3" s="13"/>
    </row>
    <row r="4" spans="3:11" x14ac:dyDescent="0.3">
      <c r="C4" s="16"/>
      <c r="D4" s="13"/>
    </row>
    <row r="5" spans="3:11" x14ac:dyDescent="0.3">
      <c r="C5" s="16"/>
      <c r="D5" s="13"/>
    </row>
    <row r="6" spans="3:11" x14ac:dyDescent="0.3">
      <c r="C6" s="16"/>
      <c r="D6" s="13"/>
    </row>
    <row r="7" spans="3:11" x14ac:dyDescent="0.3">
      <c r="C7" s="16"/>
      <c r="D7" s="13"/>
    </row>
    <row r="8" spans="3:11" x14ac:dyDescent="0.3">
      <c r="C8" s="16"/>
      <c r="D8" s="13"/>
    </row>
    <row r="9" spans="3:11" x14ac:dyDescent="0.3">
      <c r="C9" s="16"/>
      <c r="D9" s="13"/>
    </row>
    <row r="10" spans="3:11" x14ac:dyDescent="0.3">
      <c r="C10" s="16"/>
      <c r="D10" s="13"/>
    </row>
    <row r="11" spans="3:11" x14ac:dyDescent="0.3">
      <c r="C11" s="16"/>
      <c r="D11" s="13"/>
    </row>
    <row r="12" spans="3:11" x14ac:dyDescent="0.3">
      <c r="C12" s="16"/>
      <c r="D12" s="13"/>
    </row>
    <row r="13" spans="3:11" x14ac:dyDescent="0.3">
      <c r="C13" s="16"/>
      <c r="D13" s="13"/>
    </row>
    <row r="14" spans="3:11" x14ac:dyDescent="0.3">
      <c r="C14" s="16"/>
      <c r="D14" s="13"/>
    </row>
    <row r="15" spans="3:11" x14ac:dyDescent="0.3">
      <c r="C15" s="16"/>
      <c r="D15" s="13"/>
    </row>
    <row r="16" spans="3:11" x14ac:dyDescent="0.3">
      <c r="C16" s="16"/>
      <c r="D16" s="13"/>
      <c r="K16" t="s">
        <v>10</v>
      </c>
    </row>
    <row r="17" spans="3:4" x14ac:dyDescent="0.3">
      <c r="C17" s="16"/>
      <c r="D17" s="13"/>
    </row>
    <row r="18" spans="3:4" x14ac:dyDescent="0.3">
      <c r="C18" s="16"/>
      <c r="D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2025</vt:lpstr>
      <vt:lpstr>Лист1</vt:lpstr>
      <vt:lpstr>'2025'!Область_печати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Большакова М.Д</dc:creator>
  <cp:lastModifiedBy>Пользователь</cp:lastModifiedBy>
  <cp:lastPrinted>2026-03-17T07:13:14Z</cp:lastPrinted>
  <dcterms:created xsi:type="dcterms:W3CDTF">2015-01-22T09:26:13Z</dcterms:created>
  <dcterms:modified xsi:type="dcterms:W3CDTF">2026-03-27T12:29:42Z</dcterms:modified>
</cp:coreProperties>
</file>