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Расчет лот 2" sheetId="1" state="visible" r:id="rId1"/>
  </sheets>
  <calcPr/>
</workbook>
</file>

<file path=xl/sharedStrings.xml><?xml version="1.0" encoding="utf-8"?>
<sst xmlns="http://schemas.openxmlformats.org/spreadsheetml/2006/main" count="94" uniqueCount="94">
  <si>
    <t xml:space="preserve">Обоснование начальной (максимальной) цены контракта </t>
  </si>
  <si>
    <t xml:space="preserve">  Обоснованной признается закупка, осуществляемая в соответствии с положениями статей 19 и 22 Закона.
Начальная (максимальная) цена контракта (далее - НМЦК) определена и обоснована Заказчиком в соответствии с требованиями статьи 22 Закона 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N 567, посредством применения следующего метода : нормативный метод.
В целях применения нормативного метода используются предельные цены, установленные в соответствии со статьей 19 Закона, постановлением Правительства Санкт-Петербурга от 15.06.2016 N 489 "Об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услуг)", распоряжением Комитета по государственному заказу Санкт-Петербурга от 31.05.2018 N 100-р "Об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услуг". 
</t>
  </si>
  <si>
    <t xml:space="preserve">Расчет начальной (максимальной) цены контракта
Государственное бюджетное дошкольное образовательное учреждение детский сад №35 Кировского района Санкт-Петербурга  (ГБДОУ детский сад № 35 Кировского района Санкт-Петербурга)</t>
  </si>
  <si>
    <t>№</t>
  </si>
  <si>
    <t xml:space="preserve">Наименование товара</t>
  </si>
  <si>
    <t xml:space="preserve">ОКПД 2 </t>
  </si>
  <si>
    <t xml:space="preserve">ОКПД 2 / ККН</t>
  </si>
  <si>
    <t>КТРУ</t>
  </si>
  <si>
    <t xml:space="preserve">Основные характеристики объекта закупки и существенные условия исполнения контракта</t>
  </si>
  <si>
    <t xml:space="preserve">Ед. изм</t>
  </si>
  <si>
    <t>Кол-во</t>
  </si>
  <si>
    <t xml:space="preserve">Предельная цена в соответствии с  распоряжения Комитета по государственному заказу Санкт‑Петербурга от 31.05.2018 № 100-р "Об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услуг"</t>
  </si>
  <si>
    <t xml:space="preserve">Н(М)ЦК, контракта с учетом округления цены за единицу (руб.),</t>
  </si>
  <si>
    <t>V</t>
  </si>
  <si>
    <r>
      <rPr>
        <i/>
        <sz val="10"/>
        <rFont val="Times New Roman"/>
      </rPr>
      <t>Ц</t>
    </r>
    <r>
      <rPr>
        <i/>
        <vertAlign val="superscript"/>
        <sz val="10"/>
        <rFont val="Times New Roman"/>
      </rPr>
      <t>пред</t>
    </r>
  </si>
  <si>
    <r>
      <t xml:space="preserve">V x Ц</t>
    </r>
    <r>
      <rPr>
        <i/>
        <vertAlign val="superscript"/>
        <sz val="10"/>
        <rFont val="Times New Roman"/>
      </rPr>
      <t>пред</t>
    </r>
  </si>
  <si>
    <t xml:space="preserve">Кислота лимонная пищевая</t>
  </si>
  <si>
    <t>20.14.34.231</t>
  </si>
  <si>
    <t>001</t>
  </si>
  <si>
    <t>20.14.34.231-00000001</t>
  </si>
  <si>
    <t xml:space="preserve">В соответствии с пунктом 1 таблицы 1 приложения № 1 и приложением № 5 к извещению об осуществлении закупки</t>
  </si>
  <si>
    <t>Кг</t>
  </si>
  <si>
    <t xml:space="preserve">Масло сливочное</t>
  </si>
  <si>
    <t>10.51.30.111</t>
  </si>
  <si>
    <t>004</t>
  </si>
  <si>
    <t>10.51.30.110-00000004</t>
  </si>
  <si>
    <t xml:space="preserve">В соответствии с пунктом 2 таблицы 1 приложения № 1 и приложением № 5 к извещению об осуществлении закупки</t>
  </si>
  <si>
    <t>кг</t>
  </si>
  <si>
    <t xml:space="preserve">Говядина замороженная</t>
  </si>
  <si>
    <t>Лопатка</t>
  </si>
  <si>
    <t>10.11.31.110</t>
  </si>
  <si>
    <t>002</t>
  </si>
  <si>
    <t>10.11.31.110-00000003</t>
  </si>
  <si>
    <t xml:space="preserve">В соответствии с пунктом 3 таблицы 1 приложения № 1 и приложением № 5 к извещению об осуществлении закупки</t>
  </si>
  <si>
    <t>Огурцы</t>
  </si>
  <si>
    <t>Свежие</t>
  </si>
  <si>
    <t>01.13.32.000</t>
  </si>
  <si>
    <t>006</t>
  </si>
  <si>
    <t>01.13.32.000-00000002</t>
  </si>
  <si>
    <t xml:space="preserve">В соответствии с пунктом 4 таблицы 1 приложения № 1 и приложением № 5 к извещению об осуществлении закупки</t>
  </si>
  <si>
    <t xml:space="preserve">Субпродукты пищевые говяжьи замороженные</t>
  </si>
  <si>
    <t>Печень</t>
  </si>
  <si>
    <t>10.11.31.140</t>
  </si>
  <si>
    <t>10.11.31.140-00000001</t>
  </si>
  <si>
    <t xml:space="preserve">В соответствии с пунктом 5 таблицы 1 приложения № 1 и приложением № 5 к извещению об осуществлении закупки</t>
  </si>
  <si>
    <t xml:space="preserve">Сахар белый </t>
  </si>
  <si>
    <t>10.81.12.110</t>
  </si>
  <si>
    <t xml:space="preserve">10.81.12.110-00007 </t>
  </si>
  <si>
    <t xml:space="preserve">В соответствии с пунктом 6 таблицы 1 приложения № 1 и приложением № 5 к извещению об осуществлении закупки</t>
  </si>
  <si>
    <t xml:space="preserve">Сельдь соленая</t>
  </si>
  <si>
    <t>Неразделанная</t>
  </si>
  <si>
    <t>10.20.23.122</t>
  </si>
  <si>
    <t>10.20.23.122-00000004</t>
  </si>
  <si>
    <t xml:space="preserve">В соответствии с пунктом 7 таблицы 1 приложения № 1 и приложением № 5 к извещению об осуществлении закупки</t>
  </si>
  <si>
    <t xml:space="preserve">Соль пищевая</t>
  </si>
  <si>
    <t>10.84.30.130</t>
  </si>
  <si>
    <t>10.84.30.000-00000008</t>
  </si>
  <si>
    <t xml:space="preserve">В соответствии с пунктом 8 таблицы 1 приложения № 1 и приложением № 5 к извещению об осуществлении закупки</t>
  </si>
  <si>
    <t>Творог</t>
  </si>
  <si>
    <t>10.51.40.313</t>
  </si>
  <si>
    <t>10.51.40.300-00000002</t>
  </si>
  <si>
    <t xml:space="preserve">В соответствии с пунктом 9 таблицы 1 приложения № 1 и приложением № 5 к извещению об осуществлении закупки</t>
  </si>
  <si>
    <t xml:space="preserve">Томаты (помидоры)</t>
  </si>
  <si>
    <t>01.13.34.000</t>
  </si>
  <si>
    <t>01.13.34.000-00000001</t>
  </si>
  <si>
    <t xml:space="preserve">В соответствии с пунктом 10 таблицы 1 приложения № 1 и приложением № 5 к извещению об осуществлении закупки</t>
  </si>
  <si>
    <t xml:space="preserve">Задняя часть</t>
  </si>
  <si>
    <t xml:space="preserve">В соответствии с пунктом 12  таблицы 1 приложения № 1 и приложением № 5 к извещению об осуществлении закупки</t>
  </si>
  <si>
    <t xml:space="preserve">Филе лососевых рыб мороженое</t>
  </si>
  <si>
    <t xml:space="preserve">Филе Горбуша</t>
  </si>
  <si>
    <t>10.20.14.110</t>
  </si>
  <si>
    <t>084</t>
  </si>
  <si>
    <t>10.20.14.110-00000002</t>
  </si>
  <si>
    <t xml:space="preserve">В соответствии с пунктом 13 таблицы 1 приложения № 1 и приложением № 5 к извещению об осуществлении закупки</t>
  </si>
  <si>
    <t xml:space="preserve">Филе тресковых рыб мороженое</t>
  </si>
  <si>
    <t xml:space="preserve">Филе Сайда</t>
  </si>
  <si>
    <t>10.20.14.120</t>
  </si>
  <si>
    <t>005</t>
  </si>
  <si>
    <t>10.20.14.120-00000005</t>
  </si>
  <si>
    <t xml:space="preserve">В соответствии с пунктом 14 таблицы 1 приложения № 1 и приложением № 5 к извещению об осуществлении закупки</t>
  </si>
  <si>
    <t xml:space="preserve">Рыба трескообразная мороженая</t>
  </si>
  <si>
    <t xml:space="preserve">Потрошенная Треска</t>
  </si>
  <si>
    <t>10.20.13.122</t>
  </si>
  <si>
    <t>10.20.13.120-00000021</t>
  </si>
  <si>
    <t xml:space="preserve">В соответствии с пунктом 15 таблицы 1 приложения № 1 и приложением № 5 к извещению об осуществлении закупки</t>
  </si>
  <si>
    <t xml:space="preserve">Молоко сгущенное</t>
  </si>
  <si>
    <t>10.51.51.113</t>
  </si>
  <si>
    <t>10.51.51.000-00000001</t>
  </si>
  <si>
    <t xml:space="preserve">В соответствии с пунктом 16 таблицы 1 приложения № 1 и приложением № 5 к извещению об осуществлении закупки</t>
  </si>
  <si>
    <t xml:space="preserve">Потрошенная Сайда</t>
  </si>
  <si>
    <t xml:space="preserve">В соответствии с пунктом 17 таблицы 1 приложения № 1 и приложением № 5 к извещению об осуществлении закупки</t>
  </si>
  <si>
    <t xml:space="preserve">В результате проведенного расчета Н(М)ЦК контракта составила:</t>
  </si>
  <si>
    <t xml:space="preserve">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</si>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</sst>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2">
    <numFmt numFmtId="160" formatCode="0.000;[Red]0.000"/>
    <numFmt numFmtId="161" formatCode="_-* #,##0.00[$р.-419]_-;\-* #,##0.00[$р.-419]_-;_-* &quot;-&quot;??[$р.-419]_-;_-@_-"/>
  </numFmts>
  <fonts count="19">
    <font>
      <sz val="11.000000"/>
      <color theme="1"/>
      <name val="Calibri"/>
      <scheme val="minor"/>
    </font>
    <font>
      <b/>
      <sz val="11.000000"/>
      <color indexed="2"/>
      <name val="Calibri"/>
      <scheme val="minor"/>
    </font>
    <font>
      <b/>
      <sz val="12.000000"/>
      <name val="Times New Roman"/>
    </font>
    <font>
      <b/>
      <sz val="12.000000"/>
      <color indexed="2"/>
      <name val="Times New Roman"/>
    </font>
    <font>
      <sz val="10.000000"/>
      <name val="Times New Roman"/>
    </font>
    <font>
      <b/>
      <sz val="10.000000"/>
      <color indexed="2"/>
      <name val="Times New Roman"/>
    </font>
    <font>
      <sz val="9.000000"/>
      <name val="Times New Roman"/>
    </font>
    <font>
      <b/>
      <sz val="9.000000"/>
      <color indexed="2"/>
      <name val="Times New Roman"/>
    </font>
    <font>
      <sz val="8.000000"/>
      <name val="PT Astra Serif"/>
    </font>
    <font>
      <sz val="8.000000"/>
      <name val="Times New Roman"/>
    </font>
    <font>
      <i/>
      <sz val="10.000000"/>
      <name val="Times New Roman"/>
    </font>
    <font>
      <sz val="10.000000"/>
      <name val="PT Astra Serif"/>
    </font>
    <font>
      <b/>
      <sz val="10.000000"/>
      <color indexed="2"/>
      <name val="PT Astra Serif"/>
    </font>
    <font>
      <b/>
      <sz val="10.000000"/>
      <name val="PT Astra Serif"/>
    </font>
    <font>
      <sz val="10.000000"/>
      <color theme="1"/>
      <name val="Times New Roman"/>
    </font>
    <font>
      <b/>
      <i val="0"/>
      <strike val="0"/>
      <u val="none"/>
      <sz val="10.000000"/>
      <color indexed="2"/>
      <name val="Times New Roman"/>
    </font>
    <font>
      <sz val="11.000000"/>
      <name val="Times New Roman"/>
    </font>
    <font>
      <b/>
      <sz val="11.000000"/>
      <color indexed="2"/>
      <name val="Times New Roman"/>
    </font>
    <font>
      <sz val="10.000000"/>
      <name val="Arial Narrow"/>
    </font>
  </fonts>
  <fills count="5">
    <fill>
      <patternFill patternType="none"/>
    </fill>
    <fill>
      <patternFill patternType="gray125"/>
    </fill>
    <fill>
      <patternFill patternType="solid">
        <fgColor theme="0" tint="0"/>
        <bgColor theme="0" tint="0"/>
      </patternFill>
    </fill>
    <fill>
      <patternFill patternType="solid">
        <fgColor indexed="5"/>
        <bgColor indexed="5"/>
      </patternFill>
    </fill>
    <fill>
      <patternFill patternType="solid">
        <fgColor theme="9" tint="0.79998168889431442"/>
        <bgColor theme="9" tint="0.79998168889431442"/>
      </patternFill>
    </fill>
  </fills>
  <borders count="9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theme="1"/>
      </left>
      <right style="thin">
        <color theme="1"/>
      </right>
      <top style="none"/>
      <bottom style="thin">
        <color theme="1"/>
      </bottom>
      <diagonal style="none"/>
    </border>
    <border>
      <left style="none"/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</borders>
  <cellStyleXfs count="1">
    <xf fontId="0" fillId="0" borderId="0" numFmtId="0" applyNumberFormat="1" applyFont="1" applyFill="1" applyBorder="1"/>
  </cellStyleXfs>
  <cellXfs count="44">
    <xf fontId="0" fillId="0" borderId="0" numFmtId="0" xfId="0"/>
    <xf fontId="1" fillId="0" borderId="0" numFmtId="0" xfId="0" applyFont="1"/>
    <xf fontId="2" fillId="2" borderId="0" numFmtId="0" xfId="0" applyFont="1" applyFill="1" applyAlignment="1">
      <alignment horizontal="center" vertical="center"/>
    </xf>
    <xf fontId="3" fillId="2" borderId="0" numFmtId="0" xfId="0" applyFont="1" applyFill="1" applyAlignment="1">
      <alignment horizontal="center" vertical="center"/>
    </xf>
    <xf fontId="4" fillId="0" borderId="0" numFmtId="0" xfId="0" applyFont="1" applyAlignment="1">
      <alignment horizontal="left" vertical="top" wrapText="1"/>
    </xf>
    <xf fontId="5" fillId="0" borderId="0" numFmtId="0" xfId="0" applyFont="1" applyAlignment="1">
      <alignment horizontal="left" vertical="top" wrapText="1"/>
    </xf>
    <xf fontId="2" fillId="2" borderId="1" numFmtId="0" xfId="0" applyFont="1" applyFill="1" applyBorder="1" applyAlignment="1">
      <alignment horizontal="center" vertical="center" wrapText="1"/>
    </xf>
    <xf fontId="3" fillId="2" borderId="1" numFmtId="0" xfId="0" applyFont="1" applyFill="1" applyBorder="1" applyAlignment="1">
      <alignment horizontal="center" vertical="center" wrapText="1"/>
    </xf>
    <xf fontId="6" fillId="0" borderId="2" numFmtId="0" xfId="0" applyFont="1" applyBorder="1" applyAlignment="1">
      <alignment horizontal="center" vertical="center" wrapText="1"/>
    </xf>
    <xf fontId="7" fillId="0" borderId="2" numFmtId="0" xfId="0" applyFont="1" applyBorder="1" applyAlignment="1">
      <alignment horizontal="center" vertical="center" wrapText="1"/>
    </xf>
    <xf fontId="8" fillId="0" borderId="2" numFmtId="0" xfId="0" applyFont="1" applyBorder="1" applyAlignment="1">
      <alignment horizontal="center" vertical="center" wrapText="1"/>
    </xf>
    <xf fontId="9" fillId="0" borderId="2" numFmtId="0" xfId="0" applyFont="1" applyBorder="1" applyAlignment="1">
      <alignment horizontal="center" vertical="center" wrapText="1"/>
    </xf>
    <xf fontId="6" fillId="0" borderId="2" numFmtId="0" xfId="0" applyFont="1" applyBorder="1" applyAlignment="1">
      <alignment horizontal="center" textRotation="255" vertical="center" wrapText="1"/>
    </xf>
    <xf fontId="10" fillId="0" borderId="2" numFmtId="0" xfId="0" applyFont="1" applyBorder="1" applyAlignment="1">
      <alignment horizontal="center" vertical="center" wrapText="1"/>
    </xf>
    <xf fontId="11" fillId="0" borderId="1" numFmtId="0" xfId="0" applyFont="1" applyBorder="1" applyAlignment="1">
      <alignment horizontal="center" vertical="center" wrapText="1"/>
    </xf>
    <xf fontId="11" fillId="0" borderId="3" numFmtId="49" xfId="0" applyNumberFormat="1" applyFont="1" applyBorder="1" applyAlignment="1">
      <alignment horizontal="center" vertical="center" wrapText="1"/>
    </xf>
    <xf fontId="12" fillId="0" borderId="3" numFmtId="49" xfId="0" applyNumberFormat="1" applyFont="1" applyBorder="1" applyAlignment="1">
      <alignment horizontal="center" vertical="center" wrapText="1"/>
    </xf>
    <xf fontId="9" fillId="0" borderId="3" numFmtId="49" xfId="0" applyNumberFormat="1" applyFont="1" applyBorder="1" applyAlignment="1">
      <alignment horizontal="center" vertical="center" wrapText="1"/>
    </xf>
    <xf fontId="9" fillId="0" borderId="3" numFmtId="49" xfId="0" applyNumberFormat="1" applyFont="1" applyBorder="1" applyAlignment="1">
      <alignment horizontal="left" vertical="center" wrapText="1"/>
    </xf>
    <xf fontId="11" fillId="0" borderId="4" numFmtId="0" xfId="0" applyFont="1" applyBorder="1" applyAlignment="1">
      <alignment horizontal="center" vertical="center" wrapText="1"/>
    </xf>
    <xf fontId="13" fillId="2" borderId="5" numFmtId="160" xfId="0" applyNumberFormat="1" applyFont="1" applyFill="1" applyBorder="1" applyAlignment="1">
      <alignment horizontal="center" vertical="center" wrapText="1"/>
    </xf>
    <xf fontId="14" fillId="0" borderId="0" numFmtId="2" xfId="0" applyNumberFormat="1" applyFont="1" applyAlignment="1">
      <alignment horizontal="center" vertical="center" wrapText="1"/>
    </xf>
    <xf fontId="4" fillId="0" borderId="5" numFmtId="4" xfId="0" applyNumberFormat="1" applyFont="1" applyBorder="1" applyAlignment="1">
      <alignment horizontal="right" vertical="center" wrapText="1"/>
    </xf>
    <xf fontId="11" fillId="0" borderId="6" numFmtId="0" xfId="0" applyFont="1" applyBorder="1" applyAlignment="1">
      <alignment horizontal="center" vertical="center" wrapText="1"/>
    </xf>
    <xf fontId="11" fillId="0" borderId="7" numFmtId="49" xfId="0" applyNumberFormat="1" applyFont="1" applyBorder="1" applyAlignment="1">
      <alignment horizontal="center" vertical="center" wrapText="1"/>
    </xf>
    <xf fontId="12" fillId="0" borderId="7" numFmtId="49" xfId="0" applyNumberFormat="1" applyFont="1" applyBorder="1" applyAlignment="1">
      <alignment horizontal="center" vertical="center" wrapText="1"/>
    </xf>
    <xf fontId="9" fillId="0" borderId="7" numFmtId="49" xfId="0" applyNumberFormat="1" applyFont="1" applyBorder="1" applyAlignment="1">
      <alignment horizontal="center" vertical="center" wrapText="1"/>
    </xf>
    <xf fontId="9" fillId="0" borderId="7" numFmtId="49" xfId="0" applyNumberFormat="1" applyFont="1" applyBorder="1" applyAlignment="1">
      <alignment horizontal="left" vertical="center" wrapText="1"/>
    </xf>
    <xf fontId="11" fillId="0" borderId="8" numFmtId="0" xfId="0" applyFont="1" applyBorder="1" applyAlignment="1">
      <alignment horizontal="center" vertical="center" wrapText="1"/>
    </xf>
    <xf fontId="14" fillId="0" borderId="2" numFmtId="2" xfId="0" applyNumberFormat="1" applyFont="1" applyBorder="1" applyAlignment="1">
      <alignment horizontal="center" vertical="center" wrapText="1"/>
    </xf>
    <xf fontId="15" fillId="0" borderId="7" numFmtId="49" xfId="0" applyNumberFormat="1" applyFont="1" applyBorder="1" applyAlignment="1">
      <alignment horizontal="center" vertical="center" wrapText="1"/>
    </xf>
    <xf fontId="14" fillId="0" borderId="6" numFmtId="2" xfId="0" applyNumberFormat="1" applyFont="1" applyBorder="1" applyAlignment="1">
      <alignment horizontal="center" vertical="center" wrapText="1"/>
    </xf>
    <xf fontId="4" fillId="0" borderId="8" numFmtId="0" xfId="0" applyFont="1" applyBorder="1" applyAlignment="1">
      <alignment horizontal="center" vertical="center" wrapText="1"/>
    </xf>
    <xf fontId="13" fillId="3" borderId="5" numFmtId="160" xfId="0" applyNumberFormat="1" applyFont="1" applyFill="1" applyBorder="1" applyAlignment="1">
      <alignment horizontal="center" vertical="center" wrapText="1"/>
    </xf>
    <xf fontId="4" fillId="0" borderId="2" numFmtId="2" xfId="0" applyNumberFormat="1" applyFont="1" applyBorder="1" applyAlignment="1">
      <alignment horizontal="center" vertical="center" wrapText="1"/>
    </xf>
    <xf fontId="2" fillId="4" borderId="0" numFmtId="0" xfId="0" applyFont="1" applyFill="1" applyAlignment="1">
      <alignment horizontal="right" vertical="center"/>
    </xf>
    <xf fontId="3" fillId="4" borderId="0" numFmtId="0" xfId="0" applyFont="1" applyFill="1" applyAlignment="1">
      <alignment horizontal="right" vertical="center"/>
    </xf>
    <xf fontId="2" fillId="4" borderId="0" numFmtId="161" xfId="0" applyNumberFormat="1" applyFont="1" applyFill="1" applyAlignment="1">
      <alignment horizontal="center" vertical="center"/>
    </xf>
    <xf fontId="4" fillId="0" borderId="0" numFmtId="0" xfId="0" applyFont="1"/>
    <xf fontId="16" fillId="0" borderId="0" numFmtId="0" xfId="0" applyFont="1" applyAlignment="1">
      <alignment horizontal="left" vertical="center" wrapText="1"/>
    </xf>
    <xf fontId="17" fillId="0" borderId="0" numFmtId="0" xfId="0" applyFont="1" applyAlignment="1">
      <alignment horizontal="left" vertical="center" wrapText="1"/>
    </xf>
    <xf fontId="18" fillId="0" borderId="0" numFmtId="0" xfId="0" applyFont="1" applyAlignment="1">
      <alignment horizontal="left" vertical="center"/>
    </xf>
    <xf fontId="4" fillId="0" borderId="0" numFmtId="2" xfId="0" applyNumberFormat="1" applyFont="1"/>
    <xf fontId="18" fillId="0" borderId="0" numFmtId="161" xfId="0" applyNumberFormat="1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Liberation Sans"/>
        <a:cs typeface="Liberation Sans"/>
      </a:majorFont>
      <a:minorFont>
        <a:latin typeface="Calibri"/>
        <a:ea typeface="Liberation Sans"/>
        <a:cs typeface="Liberation Sans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showRuler="1" topLeftCell="B16" zoomScale="100" workbookViewId="0">
      <selection activeCell="A7" activeCellId="0" sqref="A7:J7"/>
    </sheetView>
  </sheetViews>
  <sheetFormatPr defaultRowHeight="14.25"/>
  <cols>
    <col customWidth="1" min="1" max="1" width="5.28515625"/>
    <col customWidth="1" min="2" max="2" width="27.85546875"/>
    <col customWidth="1" hidden="1" min="3" max="3" style="1" width="10.8515625"/>
    <col customWidth="1" min="4" max="4" width="11.42578125"/>
    <col customWidth="1" min="5" max="5" width="6.28515625"/>
    <col customWidth="1" min="6" max="6" width="11.140625"/>
    <col customWidth="1" min="7" max="7" width="29"/>
    <col customWidth="1" min="8" max="8" width="7.85546875"/>
    <col customWidth="1" min="9" max="9" width="11.42578125"/>
    <col customWidth="1" min="10" max="10" width="18.421875"/>
    <col customWidth="1" min="11" max="11" width="18"/>
  </cols>
  <sheetData>
    <row r="1" ht="30.75" customHeight="1">
      <c r="A1" s="2" t="s">
        <v>0</v>
      </c>
      <c r="B1" s="2"/>
      <c r="C1" s="3"/>
      <c r="D1" s="2"/>
      <c r="E1" s="2"/>
      <c r="F1" s="2"/>
      <c r="G1" s="2"/>
      <c r="H1" s="2"/>
      <c r="I1" s="2"/>
      <c r="J1" s="2"/>
      <c r="K1" s="2"/>
    </row>
    <row r="2" ht="135.75" customHeight="1">
      <c r="A2" s="4" t="s">
        <v>1</v>
      </c>
      <c r="B2" s="4"/>
      <c r="C2" s="5"/>
      <c r="D2" s="4"/>
      <c r="E2" s="4"/>
      <c r="F2" s="4"/>
      <c r="G2" s="4"/>
      <c r="H2" s="4"/>
      <c r="I2" s="4"/>
      <c r="J2" s="4"/>
      <c r="K2" s="4"/>
    </row>
    <row r="3" ht="72.75" customHeight="1">
      <c r="A3" s="6" t="s">
        <v>2</v>
      </c>
      <c r="B3" s="6"/>
      <c r="C3" s="7"/>
      <c r="D3" s="6"/>
      <c r="E3" s="6"/>
      <c r="F3" s="6"/>
      <c r="G3" s="6"/>
      <c r="H3" s="6"/>
      <c r="I3" s="6"/>
      <c r="J3" s="6"/>
      <c r="K3" s="6"/>
    </row>
    <row r="4" ht="81.75" customHeight="1">
      <c r="A4" s="8" t="s">
        <v>3</v>
      </c>
      <c r="B4" s="8" t="s">
        <v>4</v>
      </c>
      <c r="C4" s="9"/>
      <c r="D4" s="8" t="s">
        <v>5</v>
      </c>
      <c r="E4" s="8" t="s">
        <v>6</v>
      </c>
      <c r="F4" s="8" t="s">
        <v>7</v>
      </c>
      <c r="G4" s="8" t="s">
        <v>8</v>
      </c>
      <c r="H4" s="8" t="s">
        <v>9</v>
      </c>
      <c r="I4" s="10" t="s">
        <v>10</v>
      </c>
      <c r="J4" s="10" t="s">
        <v>11</v>
      </c>
      <c r="K4" s="11" t="s">
        <v>12</v>
      </c>
    </row>
    <row r="5" ht="68.25" customHeight="1">
      <c r="A5" s="8"/>
      <c r="B5" s="8"/>
      <c r="C5" s="9"/>
      <c r="D5" s="8"/>
      <c r="E5" s="8"/>
      <c r="F5" s="8"/>
      <c r="G5" s="8"/>
      <c r="H5" s="8"/>
      <c r="I5" s="10"/>
      <c r="J5" s="10"/>
      <c r="K5" s="11"/>
    </row>
    <row r="6">
      <c r="A6" s="8"/>
      <c r="B6" s="8"/>
      <c r="C6" s="9"/>
      <c r="D6" s="8"/>
      <c r="E6" s="12"/>
      <c r="F6" s="8"/>
      <c r="G6" s="8"/>
      <c r="H6" s="8"/>
      <c r="I6" s="13" t="s">
        <v>13</v>
      </c>
      <c r="J6" s="13" t="s">
        <v>14</v>
      </c>
      <c r="K6" s="13" t="s">
        <v>15</v>
      </c>
    </row>
    <row r="7" ht="31.5">
      <c r="A7" s="14">
        <v>1</v>
      </c>
      <c r="B7" s="15" t="s">
        <v>16</v>
      </c>
      <c r="C7" s="16"/>
      <c r="D7" s="17" t="s">
        <v>17</v>
      </c>
      <c r="E7" s="17" t="s">
        <v>18</v>
      </c>
      <c r="F7" s="17" t="s">
        <v>19</v>
      </c>
      <c r="G7" s="18" t="s">
        <v>20</v>
      </c>
      <c r="H7" s="19" t="s">
        <v>21</v>
      </c>
      <c r="I7" s="20">
        <v>0.5</v>
      </c>
      <c r="J7" s="21">
        <v>660.86000000000001</v>
      </c>
      <c r="K7" s="22">
        <f t="shared" ref="K7:K22" si="0">ROUND(PRODUCT(I7,J7),2)</f>
        <v>330.43000000000001</v>
      </c>
    </row>
    <row r="8" ht="31.5">
      <c r="A8" s="23">
        <v>2</v>
      </c>
      <c r="B8" s="24" t="s">
        <v>22</v>
      </c>
      <c r="C8" s="25"/>
      <c r="D8" s="26" t="s">
        <v>23</v>
      </c>
      <c r="E8" s="26" t="s">
        <v>24</v>
      </c>
      <c r="F8" s="26" t="s">
        <v>25</v>
      </c>
      <c r="G8" s="27" t="s">
        <v>26</v>
      </c>
      <c r="H8" s="28" t="s">
        <v>27</v>
      </c>
      <c r="I8" s="20">
        <v>50</v>
      </c>
      <c r="J8" s="29">
        <v>1367.55</v>
      </c>
      <c r="K8" s="22">
        <f t="shared" si="0"/>
        <v>68377.5</v>
      </c>
    </row>
    <row r="9" ht="31.5">
      <c r="A9" s="23">
        <v>3</v>
      </c>
      <c r="B9" s="24" t="s">
        <v>28</v>
      </c>
      <c r="C9" s="25" t="s">
        <v>29</v>
      </c>
      <c r="D9" s="26" t="s">
        <v>30</v>
      </c>
      <c r="E9" s="26" t="s">
        <v>31</v>
      </c>
      <c r="F9" s="26" t="s">
        <v>32</v>
      </c>
      <c r="G9" s="27" t="s">
        <v>33</v>
      </c>
      <c r="H9" s="28" t="s">
        <v>27</v>
      </c>
      <c r="I9" s="20">
        <v>100</v>
      </c>
      <c r="J9" s="21">
        <v>960.62</v>
      </c>
      <c r="K9" s="22">
        <f t="shared" si="0"/>
        <v>96062</v>
      </c>
    </row>
    <row r="10" ht="31.5">
      <c r="A10" s="23">
        <v>4</v>
      </c>
      <c r="B10" s="24" t="s">
        <v>34</v>
      </c>
      <c r="C10" s="25" t="s">
        <v>35</v>
      </c>
      <c r="D10" s="26" t="s">
        <v>36</v>
      </c>
      <c r="E10" s="26" t="s">
        <v>37</v>
      </c>
      <c r="F10" s="26" t="s">
        <v>38</v>
      </c>
      <c r="G10" s="27" t="s">
        <v>39</v>
      </c>
      <c r="H10" s="28" t="s">
        <v>27</v>
      </c>
      <c r="I10" s="20">
        <v>30</v>
      </c>
      <c r="J10" s="29">
        <v>260.87</v>
      </c>
      <c r="K10" s="22">
        <f t="shared" si="0"/>
        <v>7826.1000000000004</v>
      </c>
    </row>
    <row r="11" ht="31.5">
      <c r="A11" s="23">
        <v>5</v>
      </c>
      <c r="B11" s="24" t="s">
        <v>40</v>
      </c>
      <c r="C11" s="30" t="s">
        <v>41</v>
      </c>
      <c r="D11" s="26" t="s">
        <v>42</v>
      </c>
      <c r="E11" s="26" t="s">
        <v>18</v>
      </c>
      <c r="F11" s="26" t="s">
        <v>43</v>
      </c>
      <c r="G11" s="27" t="s">
        <v>44</v>
      </c>
      <c r="H11" s="28" t="s">
        <v>27</v>
      </c>
      <c r="I11" s="20">
        <v>20</v>
      </c>
      <c r="J11" s="21">
        <v>441.20999999999998</v>
      </c>
      <c r="K11" s="22">
        <f t="shared" si="0"/>
        <v>8824.2000000000007</v>
      </c>
    </row>
    <row r="12" ht="31.5">
      <c r="A12" s="23">
        <v>6</v>
      </c>
      <c r="B12" s="24" t="s">
        <v>45</v>
      </c>
      <c r="C12" s="25"/>
      <c r="D12" s="26" t="s">
        <v>46</v>
      </c>
      <c r="E12" s="26" t="s">
        <v>37</v>
      </c>
      <c r="F12" s="26" t="s">
        <v>47</v>
      </c>
      <c r="G12" s="27" t="s">
        <v>48</v>
      </c>
      <c r="H12" s="28" t="s">
        <v>27</v>
      </c>
      <c r="I12" s="20">
        <v>90</v>
      </c>
      <c r="J12" s="29">
        <v>63.600000000000001</v>
      </c>
      <c r="K12" s="22">
        <f t="shared" si="0"/>
        <v>5724</v>
      </c>
    </row>
    <row r="13" ht="31.5">
      <c r="A13" s="23">
        <v>7</v>
      </c>
      <c r="B13" s="24" t="s">
        <v>49</v>
      </c>
      <c r="C13" s="25" t="s">
        <v>50</v>
      </c>
      <c r="D13" s="26" t="s">
        <v>51</v>
      </c>
      <c r="E13" s="26" t="s">
        <v>18</v>
      </c>
      <c r="F13" s="26" t="s">
        <v>52</v>
      </c>
      <c r="G13" s="27" t="s">
        <v>53</v>
      </c>
      <c r="H13" s="28" t="s">
        <v>27</v>
      </c>
      <c r="I13" s="20">
        <v>0</v>
      </c>
      <c r="J13" s="21">
        <v>381.75999999999999</v>
      </c>
      <c r="K13" s="22">
        <f t="shared" si="0"/>
        <v>0</v>
      </c>
    </row>
    <row r="14" ht="31.5">
      <c r="A14" s="23">
        <v>8</v>
      </c>
      <c r="B14" s="24" t="s">
        <v>54</v>
      </c>
      <c r="C14" s="25"/>
      <c r="D14" s="26" t="s">
        <v>55</v>
      </c>
      <c r="E14" s="26" t="s">
        <v>37</v>
      </c>
      <c r="F14" s="26" t="s">
        <v>56</v>
      </c>
      <c r="G14" s="27" t="s">
        <v>57</v>
      </c>
      <c r="H14" s="28" t="s">
        <v>27</v>
      </c>
      <c r="I14" s="20">
        <v>9</v>
      </c>
      <c r="J14" s="29">
        <v>28.550000000000001</v>
      </c>
      <c r="K14" s="22">
        <f t="shared" si="0"/>
        <v>256.94999999999999</v>
      </c>
    </row>
    <row r="15" ht="31.5">
      <c r="A15" s="23">
        <v>9</v>
      </c>
      <c r="B15" s="24" t="s">
        <v>58</v>
      </c>
      <c r="C15" s="25"/>
      <c r="D15" s="26" t="s">
        <v>59</v>
      </c>
      <c r="E15" s="26" t="s">
        <v>18</v>
      </c>
      <c r="F15" s="26" t="s">
        <v>60</v>
      </c>
      <c r="G15" s="27" t="s">
        <v>61</v>
      </c>
      <c r="H15" s="28" t="s">
        <v>27</v>
      </c>
      <c r="I15" s="20">
        <v>40</v>
      </c>
      <c r="J15" s="21">
        <v>522.28999999999996</v>
      </c>
      <c r="K15" s="22">
        <f t="shared" si="0"/>
        <v>20891.600000000002</v>
      </c>
    </row>
    <row r="16" ht="31.5">
      <c r="A16" s="23">
        <v>10</v>
      </c>
      <c r="B16" s="24" t="s">
        <v>62</v>
      </c>
      <c r="C16" s="25"/>
      <c r="D16" s="26" t="s">
        <v>63</v>
      </c>
      <c r="E16" s="26" t="s">
        <v>18</v>
      </c>
      <c r="F16" s="26" t="s">
        <v>64</v>
      </c>
      <c r="G16" s="27" t="s">
        <v>65</v>
      </c>
      <c r="H16" s="28" t="s">
        <v>27</v>
      </c>
      <c r="I16" s="20">
        <v>30</v>
      </c>
      <c r="J16" s="29">
        <v>333.19</v>
      </c>
      <c r="K16" s="22">
        <f t="shared" si="0"/>
        <v>9995.7000000000007</v>
      </c>
    </row>
    <row r="17" ht="31.5">
      <c r="A17" s="23">
        <v>11</v>
      </c>
      <c r="B17" s="24" t="s">
        <v>28</v>
      </c>
      <c r="C17" s="25" t="s">
        <v>66</v>
      </c>
      <c r="D17" s="26" t="s">
        <v>30</v>
      </c>
      <c r="E17" s="26" t="s">
        <v>18</v>
      </c>
      <c r="F17" s="26" t="s">
        <v>32</v>
      </c>
      <c r="G17" s="27" t="s">
        <v>67</v>
      </c>
      <c r="H17" s="28" t="s">
        <v>27</v>
      </c>
      <c r="I17" s="20">
        <v>90</v>
      </c>
      <c r="J17" s="31">
        <v>987.99000000000001</v>
      </c>
      <c r="K17" s="22">
        <f t="shared" si="0"/>
        <v>88919.100000000006</v>
      </c>
    </row>
    <row r="18" ht="31.5">
      <c r="A18" s="23">
        <v>12</v>
      </c>
      <c r="B18" s="24" t="s">
        <v>68</v>
      </c>
      <c r="C18" s="25" t="s">
        <v>69</v>
      </c>
      <c r="D18" s="26" t="s">
        <v>70</v>
      </c>
      <c r="E18" s="26" t="s">
        <v>71</v>
      </c>
      <c r="F18" s="26" t="s">
        <v>72</v>
      </c>
      <c r="G18" s="27" t="s">
        <v>73</v>
      </c>
      <c r="H18" s="28" t="s">
        <v>27</v>
      </c>
      <c r="I18" s="20">
        <v>80</v>
      </c>
      <c r="J18" s="21">
        <v>820.84000000000003</v>
      </c>
      <c r="K18" s="22">
        <f t="shared" si="0"/>
        <v>65667.199999999997</v>
      </c>
    </row>
    <row r="19" ht="31.5" hidden="1">
      <c r="A19" s="23">
        <v>14</v>
      </c>
      <c r="B19" s="24" t="s">
        <v>74</v>
      </c>
      <c r="C19" s="25" t="s">
        <v>75</v>
      </c>
      <c r="D19" s="26" t="s">
        <v>76</v>
      </c>
      <c r="E19" s="26" t="s">
        <v>77</v>
      </c>
      <c r="F19" s="26" t="s">
        <v>78</v>
      </c>
      <c r="G19" s="27" t="s">
        <v>79</v>
      </c>
      <c r="H19" s="32" t="s">
        <v>27</v>
      </c>
      <c r="I19" s="33">
        <v>0</v>
      </c>
      <c r="J19" s="34">
        <v>819.34000000000003</v>
      </c>
      <c r="K19" s="22">
        <f t="shared" si="0"/>
        <v>0</v>
      </c>
    </row>
    <row r="20" ht="31.5" hidden="1">
      <c r="A20" s="23">
        <v>15</v>
      </c>
      <c r="B20" s="24" t="s">
        <v>80</v>
      </c>
      <c r="C20" s="25" t="s">
        <v>81</v>
      </c>
      <c r="D20" s="26" t="s">
        <v>82</v>
      </c>
      <c r="E20" s="26" t="s">
        <v>18</v>
      </c>
      <c r="F20" s="26" t="s">
        <v>83</v>
      </c>
      <c r="G20" s="27" t="s">
        <v>84</v>
      </c>
      <c r="H20" s="32" t="s">
        <v>27</v>
      </c>
      <c r="I20" s="33">
        <v>0</v>
      </c>
      <c r="J20" s="34">
        <v>749.15999999999997</v>
      </c>
      <c r="K20" s="22">
        <f t="shared" si="0"/>
        <v>0</v>
      </c>
    </row>
    <row r="21" ht="31.5" hidden="1">
      <c r="A21" s="23">
        <v>16</v>
      </c>
      <c r="B21" s="24" t="s">
        <v>85</v>
      </c>
      <c r="C21" s="25"/>
      <c r="D21" s="26" t="s">
        <v>86</v>
      </c>
      <c r="E21" s="26" t="s">
        <v>18</v>
      </c>
      <c r="F21" s="26" t="s">
        <v>87</v>
      </c>
      <c r="G21" s="27" t="s">
        <v>88</v>
      </c>
      <c r="H21" s="32" t="s">
        <v>27</v>
      </c>
      <c r="I21" s="33">
        <v>0</v>
      </c>
      <c r="J21" s="34">
        <v>419.50999999999999</v>
      </c>
      <c r="K21" s="22">
        <f t="shared" si="0"/>
        <v>0</v>
      </c>
    </row>
    <row r="22" ht="31.5" hidden="1">
      <c r="A22" s="23">
        <v>17</v>
      </c>
      <c r="B22" s="24" t="s">
        <v>80</v>
      </c>
      <c r="C22" s="25" t="s">
        <v>89</v>
      </c>
      <c r="D22" s="26" t="s">
        <v>82</v>
      </c>
      <c r="E22" s="26" t="s">
        <v>31</v>
      </c>
      <c r="F22" s="26" t="s">
        <v>83</v>
      </c>
      <c r="G22" s="27" t="s">
        <v>90</v>
      </c>
      <c r="H22" s="32" t="s">
        <v>27</v>
      </c>
      <c r="I22" s="33">
        <v>0</v>
      </c>
      <c r="J22" s="34">
        <v>422.13999999999999</v>
      </c>
      <c r="K22" s="22">
        <f t="shared" si="0"/>
        <v>0</v>
      </c>
    </row>
    <row r="23" ht="15">
      <c r="A23" s="35" t="s">
        <v>91</v>
      </c>
      <c r="B23" s="35"/>
      <c r="C23" s="36"/>
      <c r="D23" s="35"/>
      <c r="E23" s="35"/>
      <c r="F23" s="35"/>
      <c r="G23" s="35"/>
      <c r="H23" s="35"/>
      <c r="I23" s="35"/>
      <c r="J23" s="35"/>
      <c r="K23" s="37">
        <f>SUM(K7:K22)</f>
        <v>372874.78000000009</v>
      </c>
    </row>
    <row r="24">
      <c r="A24" s="38"/>
      <c r="B24" s="39"/>
      <c r="C24" s="40"/>
      <c r="D24" s="39"/>
      <c r="E24" s="41"/>
      <c r="F24" s="41"/>
      <c r="G24" s="41"/>
      <c r="H24" s="38"/>
      <c r="I24" s="38"/>
      <c r="J24" s="38"/>
      <c r="K24" s="38"/>
    </row>
    <row r="25">
      <c r="A25" s="38"/>
      <c r="B25" s="39"/>
      <c r="C25" s="40"/>
      <c r="D25" s="39"/>
      <c r="E25" s="41"/>
      <c r="F25" s="41"/>
      <c r="G25" s="41"/>
      <c r="H25" s="38"/>
      <c r="I25" s="38"/>
      <c r="J25" s="38"/>
      <c r="K25" s="38"/>
    </row>
    <row r="26">
      <c r="A26" s="38"/>
      <c r="B26" s="39"/>
      <c r="C26" s="40"/>
      <c r="D26" s="39"/>
      <c r="E26" s="41"/>
      <c r="F26" s="41"/>
      <c r="G26" s="41"/>
      <c r="H26" s="38"/>
      <c r="I26" s="38" t="s">
        <v>92</v>
      </c>
      <c r="J26" s="42"/>
      <c r="K26" s="38"/>
    </row>
    <row r="27">
      <c r="A27" s="38"/>
      <c r="B27" s="39"/>
      <c r="C27" s="40"/>
      <c r="D27" s="39"/>
      <c r="E27" s="41"/>
      <c r="F27" s="41"/>
      <c r="G27" s="41"/>
      <c r="H27" s="38"/>
      <c r="I27" s="38"/>
      <c r="J27" s="42"/>
      <c r="K27" s="38"/>
    </row>
    <row r="28">
      <c r="A28" s="38"/>
      <c r="B28" s="39"/>
      <c r="C28" s="40"/>
      <c r="D28" s="39"/>
      <c r="E28" s="41"/>
      <c r="F28" s="41"/>
      <c r="G28" s="41"/>
      <c r="H28" s="38"/>
      <c r="I28" s="38"/>
      <c r="J28" s="38"/>
      <c r="K28" s="38"/>
    </row>
    <row r="29">
      <c r="A29" s="38"/>
      <c r="B29" s="39"/>
      <c r="C29" s="40"/>
      <c r="D29" s="39"/>
      <c r="E29" s="43"/>
      <c r="F29" s="43"/>
      <c r="G29" s="43"/>
      <c r="H29" s="38"/>
      <c r="I29" s="38"/>
      <c r="J29" s="38"/>
      <c r="K29" s="38"/>
    </row>
    <row r="30">
      <c r="A30" s="38"/>
      <c r="B30" s="39"/>
      <c r="C30" s="40"/>
      <c r="D30" s="39"/>
      <c r="E30" s="43"/>
      <c r="F30" s="43"/>
      <c r="G30" s="43"/>
      <c r="H30" s="38"/>
      <c r="I30" s="38"/>
      <c r="J30" s="38"/>
      <c r="K30" s="38"/>
    </row>
    <row r="31">
      <c r="A31" s="38"/>
      <c r="B31" s="39"/>
      <c r="C31" s="40"/>
      <c r="D31" s="39"/>
      <c r="E31" s="43"/>
      <c r="F31" s="43"/>
      <c r="G31" s="43"/>
      <c r="H31" s="38"/>
      <c r="I31" s="38"/>
      <c r="J31" s="38"/>
      <c r="K31" s="38"/>
    </row>
    <row r="32">
      <c r="A32" s="38"/>
      <c r="B32" s="39"/>
      <c r="C32" s="40"/>
      <c r="D32" s="39"/>
      <c r="E32" s="43"/>
      <c r="F32" s="43"/>
      <c r="G32" s="43"/>
      <c r="H32" s="38"/>
      <c r="I32" s="38"/>
      <c r="J32" s="38"/>
      <c r="K32" s="38"/>
    </row>
    <row r="33">
      <c r="A33" s="38"/>
      <c r="B33" s="39"/>
      <c r="C33" s="40"/>
      <c r="D33" s="39"/>
      <c r="E33" s="43"/>
      <c r="F33" s="43"/>
      <c r="G33" s="43"/>
      <c r="H33" s="38" t="s">
        <v>93</v>
      </c>
      <c r="I33" s="38"/>
      <c r="J33" s="38"/>
      <c r="K33" s="38"/>
    </row>
  </sheetData>
  <sheetProtection autoFilter="1" deleteColumns="1" deleteRows="1" formatCells="1" formatColumns="1" formatRows="1" insertColumns="1" insertHyperlinks="1" insertRows="1" pivotTables="1" selectLockedCells="1" selectUnlockedCells="0" sheet="0" sort="1"/>
  <mergeCells count="14">
    <mergeCell ref="A1:K1"/>
    <mergeCell ref="A2:K2"/>
    <mergeCell ref="A3:K3"/>
    <mergeCell ref="A4:A5"/>
    <mergeCell ref="B4:B5"/>
    <mergeCell ref="D4:D5"/>
    <mergeCell ref="E4:E5"/>
    <mergeCell ref="F4:F5"/>
    <mergeCell ref="G4:G5"/>
    <mergeCell ref="H4:H5"/>
    <mergeCell ref="I4:I5"/>
    <mergeCell ref="J4:J5"/>
    <mergeCell ref="K4:K5"/>
    <mergeCell ref="A23:J23"/>
  </mergeCells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Р7-Офис/2026.1.2.1942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</cp:lastModifiedBy>
  <cp:revision>13</cp:revision>
  <dcterms:created xsi:type="dcterms:W3CDTF">2026-01-20T08:35:08Z</dcterms:created>
  <dcterms:modified xsi:type="dcterms:W3CDTF">2026-04-28T11:54:06Z</dcterms:modified>
</cp:coreProperties>
</file>