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U:\Проекты ГК на торги\2026 год\СД\Магазин\МосДун\"/>
    </mc:Choice>
  </mc:AlternateContent>
  <xr:revisionPtr revIDLastSave="0" documentId="13_ncr:1_{5BC291F8-1703-4B27-B0A4-3F6CBD07EC1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РНМЦ (2)" sheetId="19" r:id="rId1"/>
  </sheets>
  <definedNames>
    <definedName name="_xlnm.Print_Titles" localSheetId="0">'РНМЦ (2)'!$8:$9</definedName>
    <definedName name="_xlnm.Print_Area" localSheetId="0">'РНМЦ (2)'!$A$1:$G$23</definedName>
  </definedNames>
  <calcPr calcId="191029" fullPrecision="0"/>
</workbook>
</file>

<file path=xl/calcChain.xml><?xml version="1.0" encoding="utf-8"?>
<calcChain xmlns="http://schemas.openxmlformats.org/spreadsheetml/2006/main">
  <c r="G12" i="19" l="1"/>
  <c r="G13" i="19" l="1"/>
  <c r="G14" i="19" s="1"/>
  <c r="E10" i="19" l="1"/>
  <c r="B10" i="19" l="1"/>
</calcChain>
</file>

<file path=xl/sharedStrings.xml><?xml version="1.0" encoding="utf-8"?>
<sst xmlns="http://schemas.openxmlformats.org/spreadsheetml/2006/main" count="28" uniqueCount="28">
  <si>
    <t>№ п/п</t>
  </si>
  <si>
    <t>Наименование работ и затрат</t>
  </si>
  <si>
    <t>Единица измерения</t>
  </si>
  <si>
    <t>Объем работ</t>
  </si>
  <si>
    <t>Всего по расчету с НДС</t>
  </si>
  <si>
    <t>-</t>
  </si>
  <si>
    <t xml:space="preserve">Количество календарных дней оказания услуг </t>
  </si>
  <si>
    <t>в том числе НДС (22%)</t>
  </si>
  <si>
    <t>I</t>
  </si>
  <si>
    <t>Период с даты заключения контракта по 15.10.2026</t>
  </si>
  <si>
    <t>Ремонт дефекта шумозащитного экрана</t>
  </si>
  <si>
    <t>усл.ед.</t>
  </si>
  <si>
    <t>оказание услуг по содержанию завершенного строительством объекта
 «Строительство транспортной развязки на пересечении Московского шоссе с Дунайским пр.» 
до передачи эксплуатирующей организации для нужд Санкт-Петербурга (Этап 1)</t>
  </si>
  <si>
    <t>Приложение № 2</t>
  </si>
  <si>
    <t>к контракту от ____ 2026 № СД-__</t>
  </si>
  <si>
    <t>РАСЧЕТ КОНТРАКТНОЙ ЦЕНЫ</t>
  </si>
  <si>
    <r>
      <t>*Цена</t>
    </r>
    <r>
      <rPr>
        <b/>
        <sz val="16"/>
        <color indexed="8"/>
        <rFont val="Times New Roman"/>
        <family val="1"/>
        <charset val="204"/>
      </rPr>
      <t>¹</t>
    </r>
    <r>
      <rPr>
        <b/>
        <sz val="14"/>
        <color indexed="8"/>
        <rFont val="Times New Roman"/>
        <family val="1"/>
        <charset val="204"/>
      </rPr>
      <t xml:space="preserve"> за 1 кв.м. (строка 1), с учетом коэффициента снижения Кс = _____, руб. с НДС</t>
    </r>
  </si>
  <si>
    <r>
      <t>Стоимость</t>
    </r>
    <r>
      <rPr>
        <b/>
        <sz val="18"/>
        <color rgb="FF000000"/>
        <rFont val="Times New Roman"/>
        <family val="1"/>
        <charset val="204"/>
      </rPr>
      <t>¹</t>
    </r>
    <r>
      <rPr>
        <b/>
        <sz val="14"/>
        <color indexed="8"/>
        <rFont val="Times New Roman"/>
        <family val="1"/>
        <charset val="204"/>
      </rPr>
      <t xml:space="preserve"> всего, с учетом коэффициента снижения Кс = _____, руб. с НДС </t>
    </r>
  </si>
  <si>
    <t>Заказчик:</t>
  </si>
  <si>
    <t>_________________________________________</t>
  </si>
  <si>
    <t>СПб ГКУ "Дирекция транспортного строительства"</t>
  </si>
  <si>
    <t>____________________  ________________</t>
  </si>
  <si>
    <t>Исполнитель:</t>
  </si>
  <si>
    <t>_______________________________</t>
  </si>
  <si>
    <t>________________________________</t>
  </si>
  <si>
    <t>__________________________ _______________________</t>
  </si>
  <si>
    <r>
      <rPr>
        <sz val="18"/>
        <color rgb="FF000000"/>
        <rFont val="Times New Roman"/>
        <family val="1"/>
        <charset val="204"/>
      </rPr>
      <t>¹</t>
    </r>
    <r>
      <rPr>
        <sz val="14"/>
        <color indexed="8"/>
        <rFont val="Times New Roman"/>
        <family val="1"/>
        <charset val="204"/>
      </rPr>
      <t>Устанавливается с учетом коэффициента снижения Кс по итогам проведения закупки</t>
    </r>
  </si>
  <si>
    <t>* Цена за 1 усл. ед. сформирована согласно локальному сметному расчету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</si>
</sst>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_₽"/>
    <numFmt numFmtId="165" formatCode="#,##0\ _₽"/>
  </numFmts>
  <fonts count="21" x14ac:knownFonts="1">
    <font>
      <sz val="10"/>
      <name val="Arial Cyr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b/>
      <sz val="16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"/>
      <family val="1"/>
    </font>
    <font>
      <i/>
      <sz val="14"/>
      <color indexed="8"/>
      <name val="Times New Roman"/>
      <family val="1"/>
      <charset val="204"/>
    </font>
    <font>
      <i/>
      <sz val="14"/>
      <color theme="1"/>
      <name val="Times"/>
      <charset val="204"/>
    </font>
    <font>
      <sz val="16"/>
      <color indexed="8"/>
      <name val="Times New Roman"/>
      <family val="1"/>
      <charset val="204"/>
    </font>
    <font>
      <sz val="16"/>
      <name val="Times New Roman"/>
      <family val="1"/>
      <charset val="204"/>
    </font>
    <font>
      <sz val="14"/>
      <color theme="1"/>
      <name val="Times"/>
      <charset val="204"/>
    </font>
    <font>
      <b/>
      <sz val="14"/>
      <color theme="1"/>
      <name val="Times"/>
      <charset val="204"/>
    </font>
    <font>
      <b/>
      <sz val="14"/>
      <color theme="1"/>
      <name val="Times"/>
      <family val="1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8"/>
      <name val="Arial Cyr"/>
      <charset val="204"/>
    </font>
    <font>
      <sz val="14"/>
      <name val="Times"/>
      <family val="1"/>
    </font>
    <font>
      <sz val="14"/>
      <name val="Times New Roman"/>
      <family val="1"/>
      <charset val="204"/>
    </font>
    <font>
      <b/>
      <sz val="18"/>
      <color rgb="FF000000"/>
      <name val="Times New Roman"/>
      <family val="1"/>
      <charset val="204"/>
    </font>
    <font>
      <sz val="18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3">
    <xf numFmtId="0" fontId="0" fillId="0" borderId="0" xfId="0"/>
    <xf numFmtId="0" fontId="2" fillId="0" borderId="0" xfId="0" applyFont="1"/>
    <xf numFmtId="0" fontId="2" fillId="2" borderId="0" xfId="0" applyFont="1" applyFill="1"/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0" fillId="0" borderId="0" xfId="0" applyFont="1"/>
    <xf numFmtId="0" fontId="4" fillId="0" borderId="0" xfId="0" applyFont="1"/>
    <xf numFmtId="0" fontId="1" fillId="2" borderId="0" xfId="0" applyFont="1" applyFill="1"/>
    <xf numFmtId="4" fontId="2" fillId="0" borderId="0" xfId="0" applyNumberFormat="1" applyFont="1"/>
    <xf numFmtId="0" fontId="9" fillId="0" borderId="0" xfId="0" applyFont="1" applyAlignment="1">
      <alignment horizontal="center" vertical="center" wrapText="1"/>
    </xf>
    <xf numFmtId="0" fontId="2" fillId="4" borderId="0" xfId="0" applyFont="1" applyFill="1"/>
    <xf numFmtId="0" fontId="7" fillId="3" borderId="1" xfId="0" applyFont="1" applyFill="1" applyBorder="1" applyAlignment="1">
      <alignment horizontal="center" vertical="center"/>
    </xf>
    <xf numFmtId="164" fontId="6" fillId="3" borderId="1" xfId="0" applyNumberFormat="1" applyFont="1" applyFill="1" applyBorder="1" applyAlignment="1">
      <alignment horizontal="center" vertical="center" wrapText="1"/>
    </xf>
    <xf numFmtId="165" fontId="6" fillId="3" borderId="1" xfId="0" applyNumberFormat="1" applyFont="1" applyFill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2" fillId="3" borderId="1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left" vertical="center" wrapText="1"/>
    </xf>
    <xf numFmtId="164" fontId="13" fillId="3" borderId="1" xfId="0" applyNumberFormat="1" applyFont="1" applyFill="1" applyBorder="1" applyAlignment="1">
      <alignment horizontal="center" vertical="center" wrapText="1"/>
    </xf>
    <xf numFmtId="164" fontId="17" fillId="3" borderId="1" xfId="0" applyNumberFormat="1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left"/>
    </xf>
    <xf numFmtId="4" fontId="2" fillId="2" borderId="0" xfId="0" applyNumberFormat="1" applyFont="1" applyFill="1"/>
    <xf numFmtId="0" fontId="6" fillId="0" borderId="1" xfId="0" applyFont="1" applyBorder="1" applyAlignment="1">
      <alignment horizontal="left" vertical="center" wrapText="1"/>
    </xf>
    <xf numFmtId="1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top" wrapText="1"/>
    </xf>
    <xf numFmtId="0" fontId="1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3" fillId="3" borderId="0" xfId="0" applyFont="1" applyFill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</cellXfs>
  <cellStyles count="2">
    <cellStyle name="Обычный" xfId="0" builtinId="0"/>
    <cellStyle name="Обычный 2 5" xfId="1" xr:uid="{00000000-0005-0000-0000-000001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3"/>
  <sheetViews>
    <sheetView tabSelected="1" view="pageBreakPreview" zoomScale="70" zoomScaleNormal="70" zoomScaleSheetLayoutView="70" workbookViewId="0">
      <selection activeCell="A15" sqref="A15:G15"/>
    </sheetView>
  </sheetViews>
  <sheetFormatPr defaultRowHeight="18.75" x14ac:dyDescent="0.3"/>
  <cols>
    <col min="1" max="1" width="6.7109375" style="1" customWidth="1"/>
    <col min="2" max="2" width="67.42578125" style="1" customWidth="1"/>
    <col min="3" max="3" width="15.28515625" style="1" customWidth="1"/>
    <col min="4" max="4" width="21" style="1" customWidth="1"/>
    <col min="5" max="5" width="30" style="1" customWidth="1"/>
    <col min="6" max="6" width="38.28515625" style="1" customWidth="1"/>
    <col min="7" max="7" width="40.42578125" style="1" customWidth="1"/>
    <col min="8" max="8" width="19.140625" style="1" hidden="1" customWidth="1"/>
    <col min="9" max="16384" width="9.140625" style="1"/>
  </cols>
  <sheetData>
    <row r="1" spans="1:9" x14ac:dyDescent="0.3">
      <c r="G1" s="32" t="s">
        <v>13</v>
      </c>
    </row>
    <row r="2" spans="1:9" ht="21.75" customHeight="1" x14ac:dyDescent="0.3">
      <c r="A2" s="7"/>
      <c r="B2" s="6"/>
      <c r="C2" s="6"/>
      <c r="D2" s="6"/>
      <c r="E2" s="7"/>
      <c r="G2" s="33" t="s">
        <v>14</v>
      </c>
    </row>
    <row r="3" spans="1:9" ht="21.75" customHeight="1" x14ac:dyDescent="0.3">
      <c r="A3" s="7"/>
      <c r="B3" s="6"/>
      <c r="C3" s="6"/>
      <c r="D3" s="6"/>
      <c r="E3" s="7"/>
      <c r="G3" s="6"/>
    </row>
    <row r="4" spans="1:9" ht="18" customHeight="1" x14ac:dyDescent="0.3">
      <c r="C4" s="6"/>
      <c r="D4" s="6"/>
      <c r="E4" s="6"/>
      <c r="F4" s="7"/>
      <c r="G4" s="6"/>
    </row>
    <row r="5" spans="1:9" ht="26.25" customHeight="1" x14ac:dyDescent="0.3">
      <c r="A5" s="34" t="s">
        <v>15</v>
      </c>
      <c r="B5" s="34"/>
      <c r="C5" s="34"/>
      <c r="D5" s="34"/>
      <c r="E5" s="34"/>
      <c r="F5" s="34"/>
      <c r="G5" s="34"/>
      <c r="H5" s="34"/>
      <c r="I5" s="17"/>
    </row>
    <row r="6" spans="1:9" ht="64.5" customHeight="1" x14ac:dyDescent="0.3">
      <c r="A6" s="31" t="s">
        <v>12</v>
      </c>
      <c r="B6" s="31"/>
      <c r="C6" s="31"/>
      <c r="D6" s="31"/>
      <c r="E6" s="31"/>
      <c r="F6" s="31"/>
      <c r="G6" s="31"/>
      <c r="I6" s="18"/>
    </row>
    <row r="7" spans="1:9" ht="20.25" x14ac:dyDescent="0.3">
      <c r="A7" s="10"/>
      <c r="B7" s="10"/>
      <c r="C7" s="10"/>
      <c r="D7" s="10"/>
      <c r="E7" s="10"/>
      <c r="F7" s="10"/>
      <c r="G7" s="10"/>
      <c r="I7" s="18"/>
    </row>
    <row r="8" spans="1:9" s="11" customFormat="1" ht="60" customHeight="1" x14ac:dyDescent="0.3">
      <c r="A8" s="29" t="s">
        <v>0</v>
      </c>
      <c r="B8" s="29" t="s">
        <v>1</v>
      </c>
      <c r="C8" s="29" t="s">
        <v>2</v>
      </c>
      <c r="D8" s="29" t="s">
        <v>3</v>
      </c>
      <c r="E8" s="29" t="s">
        <v>6</v>
      </c>
      <c r="F8" s="29" t="s">
        <v>16</v>
      </c>
      <c r="G8" s="35" t="s">
        <v>17</v>
      </c>
      <c r="I8" s="18"/>
    </row>
    <row r="9" spans="1:9" s="11" customFormat="1" x14ac:dyDescent="0.3">
      <c r="A9" s="29"/>
      <c r="B9" s="29"/>
      <c r="C9" s="29"/>
      <c r="D9" s="29"/>
      <c r="E9" s="29"/>
      <c r="F9" s="29"/>
      <c r="G9" s="36"/>
      <c r="I9" s="18"/>
    </row>
    <row r="10" spans="1:9" s="11" customFormat="1" x14ac:dyDescent="0.3">
      <c r="A10" s="12">
        <v>1</v>
      </c>
      <c r="B10" s="12">
        <f>A10+1</f>
        <v>2</v>
      </c>
      <c r="C10" s="12">
        <v>3</v>
      </c>
      <c r="D10" s="12">
        <v>4</v>
      </c>
      <c r="E10" s="12">
        <f t="shared" ref="E10" si="0">D10+1</f>
        <v>5</v>
      </c>
      <c r="F10" s="12">
        <v>6</v>
      </c>
      <c r="G10" s="12">
        <v>7</v>
      </c>
      <c r="H10" s="16"/>
      <c r="I10" s="18"/>
    </row>
    <row r="11" spans="1:9" s="11" customFormat="1" ht="30" customHeight="1" x14ac:dyDescent="0.3">
      <c r="A11" s="26" t="s">
        <v>8</v>
      </c>
      <c r="B11" s="27" t="s">
        <v>9</v>
      </c>
      <c r="C11" s="12"/>
      <c r="D11" s="12"/>
      <c r="E11" s="12"/>
      <c r="F11" s="12"/>
      <c r="G11" s="12"/>
      <c r="H11" s="16"/>
      <c r="I11" s="18"/>
    </row>
    <row r="12" spans="1:9" s="2" customFormat="1" ht="27.75" customHeight="1" x14ac:dyDescent="0.3">
      <c r="A12" s="15">
        <v>1</v>
      </c>
      <c r="B12" s="25" t="s">
        <v>10</v>
      </c>
      <c r="C12" s="14" t="s">
        <v>11</v>
      </c>
      <c r="D12" s="22">
        <v>1</v>
      </c>
      <c r="E12" s="14" t="s">
        <v>5</v>
      </c>
      <c r="F12" s="22">
        <v>495769.11</v>
      </c>
      <c r="G12" s="13">
        <f>ROUND(D12*F12,2)</f>
        <v>495769.11</v>
      </c>
    </row>
    <row r="13" spans="1:9" s="2" customFormat="1" ht="28.5" customHeight="1" x14ac:dyDescent="0.3">
      <c r="A13" s="26">
        <v>2</v>
      </c>
      <c r="B13" s="19" t="s">
        <v>4</v>
      </c>
      <c r="C13" s="21"/>
      <c r="D13" s="21"/>
      <c r="E13" s="21"/>
      <c r="F13" s="21"/>
      <c r="G13" s="21">
        <f>G12</f>
        <v>495769.11</v>
      </c>
      <c r="H13" s="21">
        <v>13116700</v>
      </c>
    </row>
    <row r="14" spans="1:9" s="2" customFormat="1" ht="28.5" customHeight="1" x14ac:dyDescent="0.3">
      <c r="A14" s="15">
        <v>3</v>
      </c>
      <c r="B14" s="20" t="s">
        <v>7</v>
      </c>
      <c r="C14" s="13"/>
      <c r="D14" s="13"/>
      <c r="E14" s="13"/>
      <c r="F14" s="13"/>
      <c r="G14" s="13">
        <f>ROUND(G13/1.22*0.22,2)</f>
        <v>89400.99</v>
      </c>
    </row>
    <row r="15" spans="1:9" s="2" customFormat="1" ht="26.25" customHeight="1" x14ac:dyDescent="0.3">
      <c r="A15" s="28" t="s">
        <v>27</v>
      </c>
      <c r="B15" s="28"/>
      <c r="C15" s="28"/>
      <c r="D15" s="28"/>
      <c r="E15" s="28"/>
      <c r="F15" s="28"/>
      <c r="G15" s="28"/>
      <c r="H15" s="24"/>
    </row>
    <row r="16" spans="1:9" s="8" customFormat="1" ht="56.25" customHeight="1" x14ac:dyDescent="0.3">
      <c r="A16" s="3"/>
      <c r="B16" s="4"/>
      <c r="C16" s="5"/>
      <c r="D16" s="5"/>
      <c r="E16" s="5"/>
      <c r="F16" s="5"/>
      <c r="G16" s="5"/>
    </row>
    <row r="17" spans="1:9" s="2" customFormat="1" ht="22.5" customHeight="1" x14ac:dyDescent="0.3">
      <c r="A17" s="38" t="s">
        <v>18</v>
      </c>
      <c r="B17" s="38"/>
      <c r="C17" s="37"/>
      <c r="D17" s="37"/>
      <c r="E17" s="38" t="s">
        <v>22</v>
      </c>
      <c r="F17" s="38"/>
      <c r="G17" s="38"/>
      <c r="H17" s="38"/>
      <c r="I17" s="38"/>
    </row>
    <row r="18" spans="1:9" s="2" customFormat="1" ht="24" customHeight="1" x14ac:dyDescent="0.3">
      <c r="A18" s="39" t="s">
        <v>19</v>
      </c>
      <c r="B18" s="39"/>
      <c r="C18" s="23"/>
      <c r="D18" s="23"/>
      <c r="E18" s="39" t="s">
        <v>23</v>
      </c>
      <c r="F18" s="39"/>
      <c r="G18" s="39"/>
      <c r="H18" s="39"/>
      <c r="I18" s="39"/>
    </row>
    <row r="19" spans="1:9" ht="27.75" customHeight="1" x14ac:dyDescent="0.3">
      <c r="A19" s="39" t="s">
        <v>20</v>
      </c>
      <c r="B19" s="39"/>
      <c r="D19" s="9"/>
      <c r="E19" s="38" t="s">
        <v>24</v>
      </c>
      <c r="F19" s="38"/>
      <c r="G19" s="38"/>
      <c r="H19" s="38"/>
      <c r="I19" s="38"/>
    </row>
    <row r="20" spans="1:9" ht="24" customHeight="1" x14ac:dyDescent="0.3">
      <c r="A20" s="40"/>
      <c r="B20" s="40"/>
      <c r="D20" s="9"/>
      <c r="E20" s="41"/>
      <c r="F20" s="41"/>
      <c r="G20" s="41"/>
      <c r="H20" s="41"/>
      <c r="I20" s="41"/>
    </row>
    <row r="21" spans="1:9" ht="27" customHeight="1" x14ac:dyDescent="0.3">
      <c r="A21" s="30" t="s">
        <v>21</v>
      </c>
      <c r="B21" s="30"/>
      <c r="E21" s="30" t="s">
        <v>25</v>
      </c>
      <c r="F21" s="30"/>
      <c r="G21" s="30"/>
      <c r="H21" s="30"/>
      <c r="I21" s="30"/>
    </row>
    <row r="23" spans="1:9" x14ac:dyDescent="0.3">
      <c r="A23" s="42" t="s">
        <v>26</v>
      </c>
      <c r="B23" s="42"/>
      <c r="C23" s="42"/>
      <c r="D23" s="42"/>
      <c r="E23" s="42"/>
      <c r="F23" s="42"/>
      <c r="G23" s="42"/>
    </row>
  </sheetData>
  <mergeCells count="21">
    <mergeCell ref="A23:G23"/>
    <mergeCell ref="A18:B18"/>
    <mergeCell ref="A19:B19"/>
    <mergeCell ref="A20:B20"/>
    <mergeCell ref="A21:B21"/>
    <mergeCell ref="E17:I17"/>
    <mergeCell ref="E18:I18"/>
    <mergeCell ref="E19:I19"/>
    <mergeCell ref="E20:I20"/>
    <mergeCell ref="E21:I21"/>
    <mergeCell ref="A6:G6"/>
    <mergeCell ref="A8:A9"/>
    <mergeCell ref="B8:B9"/>
    <mergeCell ref="C8:C9"/>
    <mergeCell ref="D8:D9"/>
    <mergeCell ref="A5:H5"/>
    <mergeCell ref="A15:G15"/>
    <mergeCell ref="G8:G9"/>
    <mergeCell ref="E8:E9"/>
    <mergeCell ref="F8:F9"/>
    <mergeCell ref="A17:B17"/>
  </mergeCells>
  <phoneticPr fontId="16" type="noConversion"/>
  <conditionalFormatting sqref="B12">
    <cfRule type="duplicateValues" dxfId="11" priority="333"/>
    <cfRule type="duplicateValues" dxfId="10" priority="334"/>
    <cfRule type="duplicateValues" dxfId="9" priority="335"/>
  </conditionalFormatting>
  <conditionalFormatting sqref="E16">
    <cfRule type="duplicateValues" dxfId="8" priority="61"/>
    <cfRule type="duplicateValues" dxfId="7" priority="62"/>
    <cfRule type="duplicateValues" dxfId="6" priority="63"/>
  </conditionalFormatting>
  <conditionalFormatting sqref="F16:G16 B16:D16 B13:B14">
    <cfRule type="duplicateValues" dxfId="5" priority="320"/>
    <cfRule type="duplicateValues" dxfId="4" priority="321"/>
    <cfRule type="duplicateValues" dxfId="3" priority="332"/>
  </conditionalFormatting>
  <conditionalFormatting sqref="E20">
    <cfRule type="duplicateValues" dxfId="2" priority="1"/>
    <cfRule type="duplicateValues" dxfId="1" priority="2"/>
    <cfRule type="duplicateValues" dxfId="0" priority="3"/>
  </conditionalFormatting>
  <printOptions horizontalCentered="1"/>
  <pageMargins left="0.78740157480314965" right="0.39370078740157483" top="0.78740157480314965" bottom="0.39370078740157483" header="0.31496062992125984" footer="0.31496062992125984"/>
  <pageSetup paperSize="9" scale="62" fitToHeight="0" orientation="landscape" r:id="rId1"/>
  <headerFooter differentFirst="1">
    <oddFooter>Страница 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РНМЦ (2)</vt:lpstr>
      <vt:lpstr>'РНМЦ (2)'!Заголовки_для_печати</vt:lpstr>
      <vt:lpstr>'РНМЦ (2)'!Область_печати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Малинин Сергей Львович</dc:creator>
  <cp:lastModifiedBy>Данилова Елена Юрьевна</cp:lastModifiedBy>
  <cp:lastPrinted>2026-04-08T08:22:32Z</cp:lastPrinted>
  <dcterms:created xsi:type="dcterms:W3CDTF">2011-08-04T10:00:46Z</dcterms:created>
  <dcterms:modified xsi:type="dcterms:W3CDTF">2026-04-28T11:23:08Z</dcterms:modified>
</cp:coreProperties>
</file>