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НМЦК" sheetId="1" r:id="rId1"/>
    <sheet name="Обоснование иного метода" sheetId="2" r:id="rId2"/>
  </sheets>
  <definedNames>
    <definedName name="_xlnm.Print_Area" localSheetId="0">НМЦК!$A$2:$M$16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3" i="1"/>
  <c r="G13" s="1"/>
  <c r="H13" s="1"/>
  <c r="F14"/>
  <c r="G14" l="1"/>
  <c r="H14" s="1"/>
  <c r="E16" s="1"/>
</calcChain>
</file>

<file path=xl/sharedStrings.xml><?xml version="1.0" encoding="utf-8"?>
<sst xmlns="http://schemas.openxmlformats.org/spreadsheetml/2006/main" count="41" uniqueCount="33">
  <si>
    <t>Кол-во</t>
  </si>
  <si>
    <t>Штука</t>
  </si>
  <si>
    <t>Нормативный метод заключается в расчете начальной (максимальной) цены контракта, на основе требований к закупаемым товарам, работам, услугам, установленных в соответствии со статьей 19 настоящего Федерального закона в случае, если такие требования предусматривают установление предельных цен товаров, работ, услуг согласно Распоряжения Комитета по государственному заказу Санкт-Петербурга от 10 октября 2024 года № 735-р «О внесении изменения в распоряжение Комитета по государственному заказу Санкт-Петербурга от 31.05.2018 100-р»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</t>
  </si>
  <si>
    <t>№</t>
  </si>
  <si>
    <t>Наименование объекта закупки</t>
  </si>
  <si>
    <t>Ед. изм по ОКЕИ</t>
  </si>
  <si>
    <t>Предельная цена, руб.</t>
  </si>
  <si>
    <t xml:space="preserve">№ </t>
  </si>
  <si>
    <t>Цена, рассчитанная нормативным методом (предельная цена), руб.</t>
  </si>
  <si>
    <t>Минимальное значение цены, руб.</t>
  </si>
  <si>
    <t>ИТОГО Н(М)ЦК составила:</t>
  </si>
  <si>
    <t>рублей</t>
  </si>
  <si>
    <t>Итого, руб.</t>
  </si>
  <si>
    <t>Метод сопоставимых рыночных цен (анализа рынка)</t>
  </si>
  <si>
    <r>
      <rPr>
        <b/>
        <sz val="11"/>
        <color theme="1"/>
        <rFont val="Times New Roman"/>
        <family val="1"/>
        <charset val="204"/>
      </rPr>
      <t xml:space="preserve">Не применяется: </t>
    </r>
    <r>
      <rPr>
        <sz val="11"/>
        <color theme="1"/>
        <rFont val="Times New Roman"/>
        <family val="1"/>
        <charset val="204"/>
      </rPr>
      <t xml:space="preserve">в соответствии с подпунктом «г» пункта 7 Постановления Правительства РФ от 23.12.2024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лиц":
особенности, предусмотренные подпунктом "в" пункта 7 ПП РФ № 1875, не применяются при наступлении одного из следующих случаев: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</t>
    </r>
    <r>
      <rPr>
        <b/>
        <sz val="11"/>
        <color theme="1"/>
        <rFont val="Times New Roman"/>
        <family val="1"/>
        <charset val="204"/>
      </rPr>
      <t>не превышает 1 млн. рублей и при этом ни одна из использованных при определении таких цен цена единицы товара не превышает 5 тыс. рублей</t>
    </r>
    <r>
      <rPr>
        <sz val="11"/>
        <color theme="1"/>
        <rFont val="Times New Roman"/>
        <family val="1"/>
        <charset val="204"/>
      </rPr>
      <t xml:space="preserve">
</t>
    </r>
  </si>
  <si>
    <t>Нормативный метод</t>
  </si>
  <si>
    <r>
      <rPr>
        <b/>
        <sz val="11"/>
        <color theme="1"/>
        <rFont val="Times New Roman"/>
        <family val="1"/>
        <charset val="204"/>
      </rPr>
      <t xml:space="preserve">Не применяется: </t>
    </r>
    <r>
      <rPr>
        <sz val="11"/>
        <color theme="1"/>
        <rFont val="Times New Roman"/>
        <family val="1"/>
        <charset val="204"/>
      </rPr>
      <t>отсутствуют требования к закупаемым товарам, работам, услугам, устанавливающие предельные цен товаров, работ, услуг.</t>
    </r>
  </si>
  <si>
    <t>Тарифный метод</t>
  </si>
  <si>
    <r>
      <rPr>
        <b/>
        <sz val="11"/>
        <color theme="1"/>
        <rFont val="Times New Roman"/>
        <family val="1"/>
        <charset val="204"/>
      </rPr>
      <t>Не применяется:</t>
    </r>
    <r>
      <rPr>
        <sz val="11"/>
        <color theme="1"/>
        <rFont val="Times New Roman"/>
        <family val="1"/>
        <charset val="204"/>
      </rPr>
      <t xml:space="preserve"> цены закупаемых товаров, работ, услуг для не подлежат государственному регулированию и не установлены муниципальными правовыми актами</t>
    </r>
  </si>
  <si>
    <t>Проектно-сметный метод</t>
  </si>
  <si>
    <r>
      <rPr>
        <b/>
        <sz val="11"/>
        <color theme="1"/>
        <rFont val="Times New Roman"/>
        <family val="1"/>
        <charset val="204"/>
      </rPr>
      <t xml:space="preserve">Не применяется: </t>
    </r>
    <r>
      <rPr>
        <sz val="11"/>
        <color theme="1"/>
        <rFont val="Times New Roman"/>
        <family val="1"/>
        <charset val="204"/>
      </rPr>
      <t>на основании ч. 9, 9.1 и 9.2 статьи 22 Федерального закона № 44-ФЗ.</t>
    </r>
  </si>
  <si>
    <t>Затратный метод</t>
  </si>
  <si>
    <r>
      <rPr>
        <b/>
        <sz val="11"/>
        <color theme="1"/>
        <rFont val="Times New Roman"/>
        <family val="1"/>
        <charset val="204"/>
      </rPr>
      <t>Не применяется:</t>
    </r>
    <r>
      <rPr>
        <sz val="11"/>
        <color theme="1"/>
        <rFont val="Times New Roman"/>
        <family val="1"/>
        <charset val="204"/>
      </rPr>
      <t xml:space="preserve"> отсутствует возможность определить сумму произведенных затрат и обычной для определенной сферы деятельности прибыли</t>
    </r>
  </si>
  <si>
    <t>Иные методы</t>
  </si>
  <si>
    <r>
      <rPr>
        <b/>
        <sz val="11"/>
        <color theme="1"/>
        <rFont val="Times New Roman"/>
        <family val="1"/>
        <charset val="204"/>
      </rPr>
      <t>Применяется:</t>
    </r>
    <r>
      <rPr>
        <sz val="11"/>
        <color theme="1"/>
        <rFont val="Times New Roman"/>
        <family val="1"/>
        <charset val="204"/>
      </rPr>
      <t xml:space="preserve"> Расчет выполнен аналогично методу сопоставимых рыночных цен (анализа рынка).</t>
    </r>
  </si>
  <si>
    <t>Обоснование иного метода Используемый метод определения 
начальной (максимальной) цены контракта</t>
  </si>
  <si>
    <t>Многофункциональное устройство (МФУ)</t>
  </si>
  <si>
    <t>Принтер</t>
  </si>
  <si>
    <t>    Расчёт начальной (максимальной) цены контракта.</t>
  </si>
  <si>
    <t>Расчёт начальной (максимальной) цены контракта произведён на основании Приказа №567 от 02.10.2013 Министерства экономического развития Российской Федерации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
Расчет цены единицы товара осуществлялся посредством использования нормативного метода в соответствии с частью 7 статьи 22 Федерального закона от 05.04.2013г. №44-ФЗ.</t>
  </si>
  <si>
    <t>Код ККН</t>
  </si>
  <si>
    <t xml:space="preserve">26.20.18.120-008 </t>
  </si>
  <si>
    <t xml:space="preserve">26.20.16.122-006 </t>
  </si>
</sst>
</file>

<file path=xl/styles.xml><?xml version="1.0" encoding="utf-8"?>
<styleSheet xmlns="http://schemas.openxmlformats.org/spreadsheetml/2006/main">
  <fonts count="13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1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 applyProtection="1"/>
    <xf numFmtId="0" fontId="4" fillId="0" borderId="2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center" vertical="top" wrapText="1"/>
      <protection locked="0"/>
    </xf>
    <xf numFmtId="0" fontId="6" fillId="0" borderId="0" xfId="0" applyFont="1" applyAlignment="1" applyProtection="1"/>
    <xf numFmtId="0" fontId="7" fillId="0" borderId="2" xfId="0" applyFont="1" applyBorder="1" applyAlignment="1" applyProtection="1">
      <alignment horizontal="center" vertical="top" wrapText="1"/>
    </xf>
    <xf numFmtId="4" fontId="7" fillId="0" borderId="2" xfId="0" applyNumberFormat="1" applyFont="1" applyBorder="1" applyAlignment="1" applyProtection="1">
      <alignment horizontal="center" vertical="top" wrapText="1"/>
    </xf>
    <xf numFmtId="0" fontId="10" fillId="0" borderId="2" xfId="0" applyFont="1" applyBorder="1" applyAlignment="1" applyProtection="1">
      <alignment horizontal="center" vertical="top" wrapText="1"/>
    </xf>
    <xf numFmtId="0" fontId="5" fillId="0" borderId="0" xfId="0" applyFont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left" vertical="center"/>
    </xf>
    <xf numFmtId="4" fontId="2" fillId="0" borderId="0" xfId="0" applyNumberFormat="1" applyFont="1" applyBorder="1" applyAlignment="1" applyProtection="1">
      <alignment horizontal="center" vertical="top" wrapText="1"/>
      <protection locked="0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vertical="top" wrapText="1"/>
    </xf>
    <xf numFmtId="4" fontId="12" fillId="0" borderId="2" xfId="0" applyNumberFormat="1" applyFont="1" applyBorder="1" applyAlignment="1" applyProtection="1">
      <alignment horizontal="center" vertical="top" wrapText="1"/>
    </xf>
    <xf numFmtId="0" fontId="3" fillId="0" borderId="2" xfId="0" applyFont="1" applyBorder="1" applyAlignment="1" applyProtection="1">
      <alignment horizontal="center" vertical="top" wrapText="1"/>
    </xf>
    <xf numFmtId="0" fontId="4" fillId="0" borderId="3" xfId="0" applyFont="1" applyBorder="1" applyAlignment="1" applyProtection="1">
      <alignment horizontal="center" vertical="top" wrapText="1"/>
    </xf>
    <xf numFmtId="0" fontId="4" fillId="0" borderId="5" xfId="0" applyFont="1" applyBorder="1" applyAlignment="1" applyProtection="1">
      <alignment horizontal="center" vertical="top" wrapText="1"/>
    </xf>
    <xf numFmtId="0" fontId="7" fillId="0" borderId="3" xfId="0" applyFont="1" applyBorder="1" applyAlignment="1" applyProtection="1">
      <alignment horizontal="center" vertical="top" wrapText="1"/>
    </xf>
    <xf numFmtId="0" fontId="7" fillId="0" borderId="5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9"/>
  <sheetViews>
    <sheetView tabSelected="1" zoomScale="115" zoomScaleNormal="115" workbookViewId="0">
      <selection activeCell="A2" sqref="A2:M2"/>
    </sheetView>
  </sheetViews>
  <sheetFormatPr defaultColWidth="8.7109375" defaultRowHeight="15"/>
  <cols>
    <col min="1" max="1" width="3.42578125" style="1" customWidth="1"/>
    <col min="2" max="2" width="27.7109375" style="1" customWidth="1"/>
    <col min="3" max="3" width="13.7109375" style="1" customWidth="1"/>
    <col min="4" max="4" width="7" style="1" customWidth="1"/>
    <col min="5" max="5" width="7.7109375" style="1" customWidth="1"/>
    <col min="6" max="6" width="15.140625" style="1" customWidth="1"/>
    <col min="7" max="7" width="16.42578125" style="1" customWidth="1"/>
    <col min="8" max="8" width="15.7109375" style="1" customWidth="1"/>
    <col min="9" max="9" width="13.140625" style="1" customWidth="1"/>
    <col min="10" max="10" width="12.5703125" style="1" customWidth="1"/>
    <col min="11" max="11" width="13.140625" style="1" customWidth="1"/>
    <col min="12" max="12" width="10.85546875" style="1" customWidth="1"/>
    <col min="13" max="13" width="12.28515625" style="1" customWidth="1"/>
    <col min="14" max="14" width="20" customWidth="1"/>
  </cols>
  <sheetData>
    <row r="1" spans="1:13" ht="3.75" customHeight="1"/>
    <row r="2" spans="1:13" ht="76.5" customHeight="1">
      <c r="A2" s="25" t="s">
        <v>29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ht="14.25" customHeight="1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4" spans="1:13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3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6" spans="1:13" ht="31.5" customHeight="1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</row>
    <row r="7" spans="1:13" ht="38.25">
      <c r="A7" s="2" t="s">
        <v>3</v>
      </c>
      <c r="B7" s="2" t="s">
        <v>4</v>
      </c>
      <c r="C7" s="2" t="s">
        <v>30</v>
      </c>
      <c r="D7" s="2" t="s">
        <v>5</v>
      </c>
      <c r="E7" s="2" t="s">
        <v>0</v>
      </c>
      <c r="F7" s="2" t="s">
        <v>6</v>
      </c>
      <c r="G7" s="3"/>
      <c r="H7" s="4"/>
      <c r="I7" s="4"/>
      <c r="J7" s="4"/>
      <c r="K7" s="4"/>
    </row>
    <row r="8" spans="1:13" ht="30">
      <c r="A8" s="26">
        <v>1</v>
      </c>
      <c r="B8" s="26" t="s">
        <v>26</v>
      </c>
      <c r="C8" s="26" t="s">
        <v>31</v>
      </c>
      <c r="D8" s="26" t="s">
        <v>1</v>
      </c>
      <c r="E8" s="26">
        <v>2</v>
      </c>
      <c r="F8" s="27">
        <v>72439.86</v>
      </c>
      <c r="G8" s="3"/>
      <c r="H8" s="4"/>
      <c r="I8" s="4"/>
      <c r="J8" s="4"/>
      <c r="K8" s="4"/>
    </row>
    <row r="9" spans="1:13" ht="30">
      <c r="A9" s="28">
        <v>2</v>
      </c>
      <c r="B9" s="26" t="s">
        <v>27</v>
      </c>
      <c r="C9" s="26" t="s">
        <v>32</v>
      </c>
      <c r="D9" s="26" t="s">
        <v>1</v>
      </c>
      <c r="E9" s="26">
        <v>4</v>
      </c>
      <c r="F9" s="27">
        <v>52165.48</v>
      </c>
      <c r="G9" s="5"/>
      <c r="H9" s="4"/>
      <c r="I9" s="4"/>
      <c r="J9" s="4"/>
      <c r="K9" s="4"/>
    </row>
    <row r="10" spans="1:1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3" ht="15.75">
      <c r="A11" s="14" t="s">
        <v>28</v>
      </c>
      <c r="B11" s="14"/>
      <c r="C11" s="14"/>
      <c r="D11" s="14"/>
      <c r="E11" s="14"/>
      <c r="F11" s="14"/>
      <c r="G11" s="4"/>
      <c r="H11" s="4"/>
      <c r="I11" s="4"/>
      <c r="J11" s="4"/>
      <c r="K11" s="4"/>
    </row>
    <row r="12" spans="1:13" ht="79.5" customHeight="1">
      <c r="A12" s="6" t="s">
        <v>7</v>
      </c>
      <c r="B12" s="29" t="s">
        <v>4</v>
      </c>
      <c r="C12" s="30"/>
      <c r="D12" s="6" t="s">
        <v>5</v>
      </c>
      <c r="E12" s="6" t="s">
        <v>0</v>
      </c>
      <c r="F12" s="6" t="s">
        <v>8</v>
      </c>
      <c r="G12" s="6" t="s">
        <v>9</v>
      </c>
      <c r="H12" s="6" t="s">
        <v>12</v>
      </c>
      <c r="J12" s="4"/>
      <c r="K12" s="4"/>
    </row>
    <row r="13" spans="1:13" ht="30">
      <c r="A13" s="9">
        <v>1</v>
      </c>
      <c r="B13" s="31" t="s">
        <v>26</v>
      </c>
      <c r="C13" s="32"/>
      <c r="D13" s="9" t="s">
        <v>1</v>
      </c>
      <c r="E13" s="9">
        <v>2</v>
      </c>
      <c r="F13" s="10">
        <f>F8</f>
        <v>72439.86</v>
      </c>
      <c r="G13" s="10">
        <f>MIN(F13:F13)</f>
        <v>72439.86</v>
      </c>
      <c r="H13" s="10">
        <f>G13*E13</f>
        <v>144879.72</v>
      </c>
      <c r="J13" s="4"/>
      <c r="K13" s="4"/>
    </row>
    <row r="14" spans="1:13" ht="30">
      <c r="A14" s="11">
        <v>2</v>
      </c>
      <c r="B14" s="31" t="s">
        <v>27</v>
      </c>
      <c r="C14" s="32"/>
      <c r="D14" s="9" t="s">
        <v>1</v>
      </c>
      <c r="E14" s="9">
        <v>4</v>
      </c>
      <c r="F14" s="10">
        <f>F9</f>
        <v>52165.48</v>
      </c>
      <c r="G14" s="10">
        <f>MIN(F14:F14)</f>
        <v>52165.48</v>
      </c>
      <c r="H14" s="10">
        <f>G14*E14</f>
        <v>208661.92</v>
      </c>
      <c r="J14" s="4"/>
      <c r="K14" s="4"/>
    </row>
    <row r="16" spans="1:13" ht="15" customHeight="1">
      <c r="B16" s="13" t="s">
        <v>10</v>
      </c>
      <c r="C16" s="13"/>
      <c r="D16" s="13"/>
      <c r="E16" s="15">
        <f>SUM(H13:H14)</f>
        <v>353541.64</v>
      </c>
      <c r="F16" s="15"/>
      <c r="G16" s="15"/>
      <c r="H16" s="8" t="s">
        <v>11</v>
      </c>
    </row>
    <row r="19" spans="2:9" ht="15" customHeight="1">
      <c r="B19" s="12"/>
      <c r="C19" s="12"/>
      <c r="D19" s="12"/>
      <c r="E19" s="13"/>
      <c r="F19" s="13"/>
      <c r="G19" s="12"/>
      <c r="H19" s="12"/>
      <c r="I19" s="7"/>
    </row>
  </sheetData>
  <mergeCells count="11">
    <mergeCell ref="A2:M2"/>
    <mergeCell ref="A3:M6"/>
    <mergeCell ref="B12:C12"/>
    <mergeCell ref="B13:C13"/>
    <mergeCell ref="B14:C14"/>
    <mergeCell ref="B19:D19"/>
    <mergeCell ref="E19:F19"/>
    <mergeCell ref="G19:H19"/>
    <mergeCell ref="A11:F11"/>
    <mergeCell ref="B16:D16"/>
    <mergeCell ref="E16:G16"/>
  </mergeCells>
  <pageMargins left="0.70833333333333304" right="0.70833333333333304" top="0.74791666666666701" bottom="0.74791666666666701" header="0.511811023622047" footer="0.511811023622047"/>
  <pageSetup paperSize="9" scale="84" fitToHeight="2" orientation="landscape" verticalDpi="300" r:id="rId1"/>
  <rowBreaks count="1" manualBreakCount="1">
    <brk id="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4:N10"/>
  <sheetViews>
    <sheetView workbookViewId="0">
      <selection activeCell="A4" sqref="A4:N4"/>
    </sheetView>
  </sheetViews>
  <sheetFormatPr defaultRowHeight="15"/>
  <sheetData>
    <row r="4" spans="1:14" ht="37.5" customHeight="1">
      <c r="A4" s="16" t="s">
        <v>25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8"/>
    </row>
    <row r="5" spans="1:14" ht="168" customHeight="1">
      <c r="A5" s="19" t="s">
        <v>13</v>
      </c>
      <c r="B5" s="19"/>
      <c r="C5" s="19"/>
      <c r="D5" s="19"/>
      <c r="E5" s="20" t="s">
        <v>14</v>
      </c>
      <c r="F5" s="21"/>
      <c r="G5" s="21"/>
      <c r="H5" s="21"/>
      <c r="I5" s="21"/>
      <c r="J5" s="21"/>
      <c r="K5" s="21"/>
      <c r="L5" s="21"/>
      <c r="M5" s="21"/>
      <c r="N5" s="22"/>
    </row>
    <row r="6" spans="1:14" ht="37.5" customHeight="1">
      <c r="A6" s="19" t="s">
        <v>15</v>
      </c>
      <c r="B6" s="19"/>
      <c r="C6" s="19"/>
      <c r="D6" s="19"/>
      <c r="E6" s="20" t="s">
        <v>16</v>
      </c>
      <c r="F6" s="21"/>
      <c r="G6" s="21"/>
      <c r="H6" s="21"/>
      <c r="I6" s="21"/>
      <c r="J6" s="21"/>
      <c r="K6" s="21"/>
      <c r="L6" s="21"/>
      <c r="M6" s="21"/>
      <c r="N6" s="22"/>
    </row>
    <row r="7" spans="1:14" ht="36.75" customHeight="1">
      <c r="A7" s="19" t="s">
        <v>17</v>
      </c>
      <c r="B7" s="19"/>
      <c r="C7" s="19"/>
      <c r="D7" s="19"/>
      <c r="E7" s="20" t="s">
        <v>18</v>
      </c>
      <c r="F7" s="21"/>
      <c r="G7" s="21"/>
      <c r="H7" s="21"/>
      <c r="I7" s="21"/>
      <c r="J7" s="21"/>
      <c r="K7" s="21"/>
      <c r="L7" s="21"/>
      <c r="M7" s="21"/>
      <c r="N7" s="22"/>
    </row>
    <row r="8" spans="1:14" ht="25.5" customHeight="1">
      <c r="A8" s="19" t="s">
        <v>19</v>
      </c>
      <c r="B8" s="19"/>
      <c r="C8" s="19"/>
      <c r="D8" s="19"/>
      <c r="E8" s="20" t="s">
        <v>20</v>
      </c>
      <c r="F8" s="21"/>
      <c r="G8" s="21"/>
      <c r="H8" s="21"/>
      <c r="I8" s="21"/>
      <c r="J8" s="21"/>
      <c r="K8" s="21"/>
      <c r="L8" s="21"/>
      <c r="M8" s="21"/>
      <c r="N8" s="22"/>
    </row>
    <row r="9" spans="1:14" ht="36" customHeight="1">
      <c r="A9" s="19" t="s">
        <v>21</v>
      </c>
      <c r="B9" s="19"/>
      <c r="C9" s="19"/>
      <c r="D9" s="19"/>
      <c r="E9" s="20" t="s">
        <v>22</v>
      </c>
      <c r="F9" s="21"/>
      <c r="G9" s="21"/>
      <c r="H9" s="21"/>
      <c r="I9" s="21"/>
      <c r="J9" s="21"/>
      <c r="K9" s="21"/>
      <c r="L9" s="21"/>
      <c r="M9" s="21"/>
      <c r="N9" s="22"/>
    </row>
    <row r="10" spans="1:14" ht="21.75" customHeight="1">
      <c r="A10" s="19" t="s">
        <v>23</v>
      </c>
      <c r="B10" s="19"/>
      <c r="C10" s="19"/>
      <c r="D10" s="19"/>
      <c r="E10" s="20" t="s">
        <v>24</v>
      </c>
      <c r="F10" s="21"/>
      <c r="G10" s="21"/>
      <c r="H10" s="21"/>
      <c r="I10" s="21"/>
      <c r="J10" s="21"/>
      <c r="K10" s="21"/>
      <c r="L10" s="21"/>
      <c r="M10" s="21"/>
      <c r="N10" s="22"/>
    </row>
  </sheetData>
  <mergeCells count="13">
    <mergeCell ref="A10:D10"/>
    <mergeCell ref="E5:N5"/>
    <mergeCell ref="E6:N6"/>
    <mergeCell ref="E7:N7"/>
    <mergeCell ref="E8:N8"/>
    <mergeCell ref="E9:N9"/>
    <mergeCell ref="E10:N10"/>
    <mergeCell ref="A9:D9"/>
    <mergeCell ref="A4:N4"/>
    <mergeCell ref="A5:D5"/>
    <mergeCell ref="A6:D6"/>
    <mergeCell ref="A7:D7"/>
    <mergeCell ref="A8:D8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742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</vt:lpstr>
      <vt:lpstr>Обоснование иного метода</vt:lpstr>
      <vt:lpstr>НМЦК!Область_печати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Svetlana.Trofimova</dc:creator>
  <cp:lastModifiedBy>uris</cp:lastModifiedBy>
  <cp:revision>42</cp:revision>
  <cp:lastPrinted>2026-02-26T08:13:59Z</cp:lastPrinted>
  <dcterms:created xsi:type="dcterms:W3CDTF">2021-12-17T14:41:01Z</dcterms:created>
  <dcterms:modified xsi:type="dcterms:W3CDTF">2026-04-21T12:42:08Z</dcterms:modified>
  <dc:language>ru-RU</dc:language>
</cp:coreProperties>
</file>