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087B0818-2A09-482C-A344-81067ABD38B3}" xr6:coauthVersionLast="47" xr6:coauthVersionMax="47" xr10:uidLastSave="{00000000-0000-0000-0000-000000000000}"/>
  <bookViews>
    <workbookView xWindow="0" yWindow="525" windowWidth="14190" windowHeight="15075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P22" i="2" l="1"/>
  <c r="P20" i="2"/>
  <c r="P21" i="2"/>
  <c r="P19" i="2"/>
</calcChain>
</file>

<file path=xl/sharedStrings.xml><?xml version="1.0" encoding="utf-8"?>
<sst xmlns="http://schemas.openxmlformats.org/spreadsheetml/2006/main" count="57" uniqueCount="41">
  <si>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</si>
  <si>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</si>
  <si>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</si>
  <si>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</si>
  <si>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</si>
  <si>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</si>
  <si>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</si>
  <si>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</si>
  <si>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</si>
  <si>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</si>
  <si>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</si>
  <si>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</si>
  <si>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</si>
  <si>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</si>
  <si>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</si>
  <si>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</si>
  <si>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</si>
  <si>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</si>
  <si>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</si>
  <si>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Расчет составил: контрактный управляющий ___________________ Г.В. Кожемяко</t>
  </si>
  <si>
    <t>Заведующий ГБДОУ №20 комбинированного вида</t>
  </si>
  <si>
    <t>Пушкинского района Санкт-Петербурга</t>
  </si>
  <si>
    <t>_______________Е.В.Кривцова</t>
  </si>
  <si>
    <t>____________И.Н.Орловская</t>
  </si>
  <si>
    <t>«___» ___________ 2026 г.</t>
  </si>
  <si>
    <t>«____»___________ 2026 г.</t>
  </si>
  <si>
    <t xml:space="preserve">Ценовое предложение </t>
  </si>
  <si>
    <t>Наименование товара</t>
  </si>
  <si>
    <t>шт.</t>
  </si>
  <si>
    <t>шт</t>
  </si>
  <si>
    <t>Робототехнический конструктор</t>
  </si>
  <si>
    <t>Комплекс мини-робот</t>
  </si>
  <si>
    <t>32.99.53.133</t>
  </si>
  <si>
    <t>Комплект игровые тематические поля для комплекса мини-робот</t>
  </si>
  <si>
    <t xml:space="preserve"> -</t>
  </si>
  <si>
    <t xml:space="preserve">   -                    </t>
  </si>
  <si>
    <t xml:space="preserve">Коммерческое предложение  вх. №  1       
</t>
  </si>
  <si>
    <t>Коммерческое предложение  вх.№ 2</t>
  </si>
  <si>
    <t>Коммерческое предложение  вх. № 3</t>
  </si>
  <si>
    <t>на  поставку современных средств обучения и воспитания для реализации программы раннего естественно-научного образования для нужд ГБДОУ № 20 комбинированного вида Пушкинского района Санкт-Петербурга в 2026 году</t>
  </si>
  <si>
    <t>32.99.53.139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</si>
</sst>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2"/>
      <color rgb="FF000000"/>
      <name val="Calibri"/>
      <family val="2"/>
      <charset val="204"/>
      <scheme val="minor"/>
    </font>
    <font>
      <sz val="10"/>
      <name val="Arial Cyr"/>
      <charset val="204"/>
    </font>
    <font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3">
    <xf numFmtId="0" fontId="0" fillId="0" borderId="0"/>
    <xf numFmtId="0" fontId="13" fillId="0" borderId="0"/>
    <xf numFmtId="0" fontId="21" fillId="0" borderId="0"/>
  </cellStyleXfs>
  <cellXfs count="64">
    <xf numFmtId="0" fontId="0" fillId="0" borderId="0" xfId="0"/>
    <xf numFmtId="0" fontId="4" fillId="0" borderId="0" xfId="0" applyFont="1"/>
    <xf numFmtId="0" fontId="5" fillId="0" borderId="0" xfId="0" applyFont="1"/>
    <xf numFmtId="0" fontId="7" fillId="0" borderId="0" xfId="0" applyFont="1"/>
    <xf numFmtId="0" fontId="3" fillId="0" borderId="0" xfId="0" applyFont="1"/>
    <xf numFmtId="0" fontId="6" fillId="0" borderId="0" xfId="0" applyFont="1"/>
    <xf numFmtId="0" fontId="8" fillId="0" borderId="0" xfId="0" applyFont="1"/>
    <xf numFmtId="2" fontId="14" fillId="0" borderId="4" xfId="0" applyNumberFormat="1" applyFont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top" wrapText="1"/>
    </xf>
    <xf numFmtId="2" fontId="16" fillId="0" borderId="7" xfId="0" applyNumberFormat="1" applyFont="1" applyBorder="1" applyAlignment="1">
      <alignment horizontal="center" vertical="center" shrinkToFit="1"/>
    </xf>
    <xf numFmtId="2" fontId="12" fillId="0" borderId="7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6" fillId="0" borderId="7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top" wrapText="1"/>
    </xf>
    <xf numFmtId="1" fontId="15" fillId="0" borderId="12" xfId="0" applyNumberFormat="1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wrapText="1"/>
    </xf>
    <xf numFmtId="2" fontId="14" fillId="0" borderId="5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wrapText="1"/>
    </xf>
    <xf numFmtId="2" fontId="19" fillId="0" borderId="4" xfId="0" applyNumberFormat="1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shrinkToFit="1"/>
    </xf>
    <xf numFmtId="0" fontId="2" fillId="0" borderId="0" xfId="0" applyFont="1"/>
    <xf numFmtId="0" fontId="1" fillId="0" borderId="0" xfId="0" applyFont="1"/>
    <xf numFmtId="0" fontId="17" fillId="0" borderId="14" xfId="0" applyFont="1" applyBorder="1" applyAlignment="1">
      <alignment horizontal="center" vertical="top" wrapText="1"/>
    </xf>
    <xf numFmtId="0" fontId="20" fillId="0" borderId="4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left" vertical="top" wrapText="1"/>
    </xf>
    <xf numFmtId="2" fontId="16" fillId="0" borderId="15" xfId="0" applyNumberFormat="1" applyFont="1" applyBorder="1" applyAlignment="1">
      <alignment horizontal="center" vertical="center" shrinkToFit="1"/>
    </xf>
    <xf numFmtId="0" fontId="22" fillId="0" borderId="5" xfId="2" applyFont="1" applyBorder="1" applyAlignment="1" applyProtection="1">
      <alignment horizontal="center" vertical="center" wrapText="1"/>
      <protection hidden="1"/>
    </xf>
    <xf numFmtId="0" fontId="23" fillId="0" borderId="5" xfId="0" applyFont="1" applyBorder="1"/>
    <xf numFmtId="2" fontId="12" fillId="0" borderId="12" xfId="0" applyNumberFormat="1" applyFont="1" applyBorder="1" applyAlignment="1">
      <alignment horizontal="center" vertical="center" wrapText="1"/>
    </xf>
    <xf numFmtId="2" fontId="22" fillId="0" borderId="5" xfId="0" applyNumberFormat="1" applyFont="1" applyBorder="1" applyAlignment="1">
      <alignment horizontal="center" vertical="center"/>
    </xf>
    <xf numFmtId="2" fontId="22" fillId="0" borderId="16" xfId="0" applyNumberFormat="1" applyFont="1" applyBorder="1" applyAlignment="1">
      <alignment horizontal="center" vertical="center"/>
    </xf>
    <xf numFmtId="2" fontId="9" fillId="0" borderId="5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14" fontId="6" fillId="0" borderId="0" xfId="0" applyNumberFormat="1" applyFont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17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</cellXfs>
  <cellStyles count="3">
    <cellStyle name="Обычный" xfId="0" builtinId="0"/>
    <cellStyle name="Обычный 3" xfId="1" xr:uid="{00000000-0005-0000-0000-000001000000}"/>
    <cellStyle name="Обычный_Моя Копия 24(1).06.08" xfId="2" xr:uid="{55BC2BCF-2A89-4248-81C5-AC11005D152C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23</xdr:row>
      <xdr:rowOff>0</xdr:rowOff>
    </xdr:from>
    <xdr:to>
      <xdr:col>1</xdr:col>
      <xdr:colOff>414529</xdr:colOff>
      <xdr:row>23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7"/>
  <sheetViews>
    <sheetView tabSelected="1" topLeftCell="A4" zoomScaleNormal="100" workbookViewId="0">
      <selection activeCell="H9" sqref="H9"/>
    </sheetView>
  </sheetViews>
  <sheetFormatPr defaultRowHeight="15" x14ac:dyDescent="0.25"/>
  <cols>
    <col min="1" max="1" width="4.140625" customWidth="1"/>
    <col min="2" max="2" width="23.85546875" customWidth="1"/>
    <col min="3" max="3" width="12.5703125" customWidth="1"/>
    <col min="4" max="4" width="6.140625" customWidth="1"/>
    <col min="5" max="5" width="6.5703125" customWidth="1"/>
    <col min="6" max="6" width="13.42578125" customWidth="1"/>
    <col min="7" max="7" width="13.140625" customWidth="1"/>
    <col min="8" max="8" width="13.7109375" customWidth="1"/>
    <col min="9" max="10" width="10.140625" customWidth="1"/>
    <col min="11" max="11" width="11.5703125" customWidth="1"/>
    <col min="12" max="12" width="9.7109375" customWidth="1"/>
    <col min="13" max="13" width="10.42578125" customWidth="1"/>
    <col min="14" max="14" width="11" customWidth="1"/>
    <col min="15" max="15" width="11.5703125" customWidth="1"/>
    <col min="16" max="16" width="16.5703125" customWidth="1"/>
    <col min="17" max="18" width="9.140625" customWidth="1"/>
    <col min="19" max="19" width="12.28515625" customWidth="1"/>
  </cols>
  <sheetData>
    <row r="1" spans="1:19" ht="15.75" x14ac:dyDescent="0.25">
      <c r="B1" s="1"/>
      <c r="K1" s="2"/>
    </row>
    <row r="2" spans="1:19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9"/>
      <c r="P2" s="9"/>
    </row>
    <row r="3" spans="1:19" x14ac:dyDescent="0.25">
      <c r="A3" s="9"/>
      <c r="B3" s="3" t="s">
        <v>0</v>
      </c>
      <c r="C3" s="4"/>
      <c r="D3" s="4"/>
      <c r="E3" s="9"/>
      <c r="F3" s="9"/>
      <c r="G3" s="9"/>
      <c r="H3" s="9"/>
      <c r="I3" s="9"/>
      <c r="J3" s="9"/>
      <c r="K3" s="3" t="s">
        <v>1</v>
      </c>
      <c r="L3" s="4"/>
      <c r="M3" s="4"/>
      <c r="N3" s="4"/>
      <c r="O3" s="4"/>
      <c r="P3" s="4"/>
      <c r="Q3" s="4"/>
      <c r="R3" s="4"/>
      <c r="S3" s="4"/>
    </row>
    <row r="4" spans="1:19" x14ac:dyDescent="0.25">
      <c r="A4" s="9"/>
      <c r="B4" s="5"/>
      <c r="C4" s="4"/>
      <c r="D4" s="4"/>
      <c r="E4" s="9"/>
      <c r="F4" s="9"/>
      <c r="G4" s="9"/>
      <c r="H4" s="9"/>
      <c r="I4" s="9"/>
      <c r="J4" s="9"/>
      <c r="K4" s="3"/>
      <c r="L4" s="4"/>
      <c r="M4" s="4"/>
      <c r="N4" s="4"/>
      <c r="O4" s="4"/>
      <c r="P4" s="4"/>
      <c r="Q4" s="4"/>
      <c r="R4" s="4"/>
      <c r="S4" s="4"/>
    </row>
    <row r="5" spans="1:19" x14ac:dyDescent="0.25">
      <c r="A5" s="9"/>
      <c r="B5" s="5" t="s">
        <v>2</v>
      </c>
      <c r="C5" s="4"/>
      <c r="D5" s="4"/>
      <c r="E5" s="9"/>
      <c r="F5" s="9"/>
      <c r="G5" s="9"/>
      <c r="H5" s="9"/>
      <c r="I5" s="9"/>
      <c r="J5" s="9"/>
      <c r="K5" s="6" t="s">
        <v>20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9"/>
      <c r="B6" s="5" t="s">
        <v>3</v>
      </c>
      <c r="C6" s="4"/>
      <c r="D6" s="4"/>
      <c r="E6" s="9"/>
      <c r="F6" s="9"/>
      <c r="G6" s="9"/>
      <c r="H6" s="9"/>
      <c r="I6" s="9"/>
      <c r="J6" s="9"/>
      <c r="K6" s="6" t="s">
        <v>21</v>
      </c>
      <c r="L6" s="4"/>
      <c r="M6" s="4"/>
      <c r="N6" s="4"/>
      <c r="O6" s="4"/>
      <c r="P6" s="4"/>
      <c r="Q6" s="4"/>
      <c r="R6" s="4"/>
      <c r="S6" s="4"/>
    </row>
    <row r="7" spans="1:19" x14ac:dyDescent="0.25">
      <c r="A7" s="9"/>
      <c r="B7" s="5" t="s">
        <v>4</v>
      </c>
      <c r="C7" s="4"/>
      <c r="D7" s="4"/>
      <c r="E7" s="9"/>
      <c r="F7" s="9"/>
      <c r="G7" s="9"/>
      <c r="H7" s="9"/>
      <c r="I7" s="9"/>
      <c r="J7" s="9"/>
      <c r="K7" s="6"/>
      <c r="L7" s="4"/>
      <c r="M7" s="4"/>
      <c r="N7" s="4"/>
      <c r="O7" s="4"/>
      <c r="P7" s="4"/>
      <c r="Q7" s="4"/>
      <c r="R7" s="4"/>
      <c r="S7" s="4"/>
    </row>
    <row r="8" spans="1:19" x14ac:dyDescent="0.25">
      <c r="A8" s="9"/>
      <c r="B8" s="5" t="s">
        <v>23</v>
      </c>
      <c r="C8" s="4"/>
      <c r="D8" s="4"/>
      <c r="E8" s="9"/>
      <c r="F8" s="9"/>
      <c r="G8" s="9"/>
      <c r="H8" s="9"/>
      <c r="I8" s="9"/>
      <c r="J8" s="9"/>
      <c r="K8" s="6" t="s">
        <v>22</v>
      </c>
      <c r="L8" s="4"/>
      <c r="M8" s="4"/>
      <c r="N8" s="4"/>
      <c r="O8" s="4"/>
      <c r="P8" s="4"/>
      <c r="Q8" s="4"/>
      <c r="R8" s="4"/>
      <c r="S8" s="4"/>
    </row>
    <row r="9" spans="1:19" x14ac:dyDescent="0.25">
      <c r="A9" s="9"/>
      <c r="B9" s="5" t="s">
        <v>24</v>
      </c>
      <c r="C9" s="27"/>
      <c r="D9" s="4"/>
      <c r="E9" s="9"/>
      <c r="F9" s="9"/>
      <c r="G9" s="9"/>
      <c r="H9" s="9"/>
      <c r="I9" s="9"/>
      <c r="J9" s="9"/>
      <c r="K9" s="6" t="s">
        <v>25</v>
      </c>
      <c r="L9" s="4"/>
      <c r="M9" s="26"/>
      <c r="N9" s="4"/>
      <c r="O9" s="4"/>
      <c r="P9" s="4"/>
      <c r="Q9" s="4"/>
      <c r="R9" s="4"/>
      <c r="S9" s="4"/>
    </row>
    <row r="10" spans="1:19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4"/>
      <c r="R10" s="4"/>
      <c r="S10" s="4"/>
    </row>
    <row r="11" spans="1:19" ht="21" customHeight="1" x14ac:dyDescent="0.25">
      <c r="A11" s="54" t="s">
        <v>9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4"/>
      <c r="R11" s="4"/>
      <c r="S11" s="4"/>
    </row>
    <row r="12" spans="1:19" ht="35.25" customHeight="1" x14ac:dyDescent="0.25">
      <c r="A12" s="63" t="s">
        <v>39</v>
      </c>
      <c r="B12" s="63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13"/>
      <c r="R12" s="13"/>
      <c r="S12" s="13"/>
    </row>
    <row r="13" spans="1:19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 spans="1:19" ht="14.45" customHeight="1" x14ac:dyDescent="0.25">
      <c r="A14" s="55" t="s">
        <v>5</v>
      </c>
      <c r="B14" s="56" t="s">
        <v>27</v>
      </c>
      <c r="C14" s="57" t="s">
        <v>10</v>
      </c>
      <c r="D14" s="60" t="s">
        <v>6</v>
      </c>
      <c r="E14" s="60" t="s">
        <v>7</v>
      </c>
      <c r="F14" s="47" t="s">
        <v>8</v>
      </c>
      <c r="G14" s="48"/>
      <c r="H14" s="48"/>
      <c r="I14" s="48"/>
      <c r="J14" s="49"/>
      <c r="K14" s="41" t="s">
        <v>11</v>
      </c>
      <c r="L14" s="41" t="s">
        <v>12</v>
      </c>
      <c r="M14" s="41" t="s">
        <v>16</v>
      </c>
      <c r="N14" s="41" t="s">
        <v>13</v>
      </c>
      <c r="O14" s="41" t="s">
        <v>14</v>
      </c>
      <c r="P14" s="41" t="s">
        <v>18</v>
      </c>
      <c r="Q14" s="4"/>
      <c r="R14" s="4"/>
      <c r="S14" s="4"/>
    </row>
    <row r="15" spans="1:19" ht="15" customHeight="1" x14ac:dyDescent="0.25">
      <c r="A15" s="55"/>
      <c r="B15" s="56"/>
      <c r="C15" s="58"/>
      <c r="D15" s="61"/>
      <c r="E15" s="61"/>
      <c r="F15" s="50"/>
      <c r="G15" s="51"/>
      <c r="H15" s="51"/>
      <c r="I15" s="51"/>
      <c r="J15" s="52"/>
      <c r="K15" s="42"/>
      <c r="L15" s="42"/>
      <c r="M15" s="42"/>
      <c r="N15" s="42"/>
      <c r="O15" s="42"/>
      <c r="P15" s="42"/>
      <c r="Q15" s="4"/>
      <c r="R15" s="4"/>
      <c r="S15" s="4"/>
    </row>
    <row r="16" spans="1:19" ht="14.45" customHeight="1" x14ac:dyDescent="0.25">
      <c r="A16" s="55"/>
      <c r="B16" s="56"/>
      <c r="C16" s="58"/>
      <c r="D16" s="61"/>
      <c r="E16" s="61"/>
      <c r="F16" s="41" t="s">
        <v>36</v>
      </c>
      <c r="G16" s="41" t="s">
        <v>37</v>
      </c>
      <c r="H16" s="41" t="s">
        <v>38</v>
      </c>
      <c r="I16" s="45" t="s">
        <v>26</v>
      </c>
      <c r="J16" s="45" t="s">
        <v>26</v>
      </c>
      <c r="K16" s="42"/>
      <c r="L16" s="42"/>
      <c r="M16" s="42"/>
      <c r="N16" s="42"/>
      <c r="O16" s="42"/>
      <c r="P16" s="42"/>
      <c r="Q16" s="4"/>
      <c r="R16" s="4"/>
      <c r="S16" s="4"/>
    </row>
    <row r="17" spans="1:19" ht="61.5" customHeight="1" x14ac:dyDescent="0.25">
      <c r="A17" s="55"/>
      <c r="B17" s="56"/>
      <c r="C17" s="59"/>
      <c r="D17" s="62"/>
      <c r="E17" s="62"/>
      <c r="F17" s="44"/>
      <c r="G17" s="44"/>
      <c r="H17" s="44"/>
      <c r="I17" s="46"/>
      <c r="J17" s="46"/>
      <c r="K17" s="43"/>
      <c r="L17" s="43"/>
      <c r="M17" s="43"/>
      <c r="N17" s="43"/>
      <c r="O17" s="43"/>
      <c r="P17" s="43"/>
      <c r="Q17" s="4"/>
      <c r="R17" s="4"/>
      <c r="S17" s="4"/>
    </row>
    <row r="18" spans="1:19" x14ac:dyDescent="0.25">
      <c r="A18" s="18">
        <v>1</v>
      </c>
      <c r="B18" s="30">
        <v>2</v>
      </c>
      <c r="C18" s="17">
        <v>3</v>
      </c>
      <c r="D18" s="20">
        <v>4</v>
      </c>
      <c r="E18" s="19">
        <v>5</v>
      </c>
      <c r="F18" s="25">
        <v>6</v>
      </c>
      <c r="G18" s="25">
        <v>7</v>
      </c>
      <c r="H18" s="25">
        <v>8</v>
      </c>
      <c r="I18" s="15">
        <v>9</v>
      </c>
      <c r="J18" s="14">
        <v>10</v>
      </c>
      <c r="K18" s="16">
        <v>11</v>
      </c>
      <c r="L18" s="16">
        <v>12</v>
      </c>
      <c r="M18" s="16">
        <v>13</v>
      </c>
      <c r="N18" s="16">
        <v>14</v>
      </c>
      <c r="O18" s="16">
        <v>15</v>
      </c>
      <c r="P18" s="16">
        <v>16</v>
      </c>
    </row>
    <row r="19" spans="1:19" ht="25.5" x14ac:dyDescent="0.25">
      <c r="A19" s="28">
        <v>1</v>
      </c>
      <c r="B19" s="31" t="s">
        <v>30</v>
      </c>
      <c r="C19" s="34" t="s">
        <v>32</v>
      </c>
      <c r="D19" s="20" t="s">
        <v>28</v>
      </c>
      <c r="E19" s="33">
        <v>3</v>
      </c>
      <c r="F19" s="37">
        <v>83000</v>
      </c>
      <c r="G19" s="36">
        <v>87482</v>
      </c>
      <c r="H19" s="38">
        <v>86984</v>
      </c>
      <c r="I19" s="35" t="s">
        <v>34</v>
      </c>
      <c r="J19" s="11" t="s">
        <v>34</v>
      </c>
      <c r="K19" s="37">
        <v>83000</v>
      </c>
      <c r="L19" s="8" t="s">
        <v>34</v>
      </c>
      <c r="M19" s="8" t="s">
        <v>35</v>
      </c>
      <c r="N19" s="8" t="s">
        <v>34</v>
      </c>
      <c r="O19" s="37">
        <v>83000</v>
      </c>
      <c r="P19" s="36">
        <f>O19*E19</f>
        <v>249000</v>
      </c>
    </row>
    <row r="20" spans="1:19" x14ac:dyDescent="0.25">
      <c r="A20" s="28">
        <v>2</v>
      </c>
      <c r="B20" s="31" t="s">
        <v>31</v>
      </c>
      <c r="C20" s="34" t="s">
        <v>40</v>
      </c>
      <c r="D20" s="20" t="s">
        <v>29</v>
      </c>
      <c r="E20" s="33">
        <v>1</v>
      </c>
      <c r="F20" s="37">
        <v>20390</v>
      </c>
      <c r="G20" s="36">
        <v>20390</v>
      </c>
      <c r="H20" s="38">
        <v>21368.720000000001</v>
      </c>
      <c r="I20" s="35" t="s">
        <v>34</v>
      </c>
      <c r="J20" s="11" t="s">
        <v>34</v>
      </c>
      <c r="K20" s="37">
        <v>20390</v>
      </c>
      <c r="L20" s="8" t="s">
        <v>34</v>
      </c>
      <c r="M20" s="8" t="s">
        <v>35</v>
      </c>
      <c r="N20" s="8" t="s">
        <v>34</v>
      </c>
      <c r="O20" s="37">
        <v>20390</v>
      </c>
      <c r="P20" s="36">
        <f t="shared" ref="P20:P21" si="0">O20*E20</f>
        <v>20390</v>
      </c>
    </row>
    <row r="21" spans="1:19" ht="38.25" x14ac:dyDescent="0.25">
      <c r="A21" s="28">
        <v>3</v>
      </c>
      <c r="B21" s="31" t="s">
        <v>33</v>
      </c>
      <c r="C21" s="34" t="s">
        <v>40</v>
      </c>
      <c r="D21" s="20" t="s">
        <v>28</v>
      </c>
      <c r="E21" s="33">
        <v>1</v>
      </c>
      <c r="F21" s="37">
        <v>27060</v>
      </c>
      <c r="G21" s="36">
        <v>27547.08</v>
      </c>
      <c r="H21" s="38">
        <v>28034.16</v>
      </c>
      <c r="I21" s="35" t="s">
        <v>34</v>
      </c>
      <c r="J21" s="11" t="s">
        <v>34</v>
      </c>
      <c r="K21" s="37">
        <v>27060</v>
      </c>
      <c r="L21" s="8" t="s">
        <v>34</v>
      </c>
      <c r="M21" s="8" t="s">
        <v>35</v>
      </c>
      <c r="N21" s="8" t="s">
        <v>34</v>
      </c>
      <c r="O21" s="37">
        <v>27060</v>
      </c>
      <c r="P21" s="36">
        <f t="shared" si="0"/>
        <v>27060</v>
      </c>
    </row>
    <row r="22" spans="1:19" ht="15.75" customHeight="1" x14ac:dyDescent="0.25">
      <c r="A22" s="10"/>
      <c r="B22" s="29"/>
      <c r="C22" s="7"/>
      <c r="D22" s="21"/>
      <c r="E22" s="19"/>
      <c r="F22" s="32"/>
      <c r="G22" s="32"/>
      <c r="H22" s="32"/>
      <c r="I22" s="12"/>
      <c r="J22" s="11"/>
      <c r="K22" s="8"/>
      <c r="L22" s="8"/>
      <c r="M22" s="8"/>
      <c r="N22" s="8"/>
      <c r="O22" s="8"/>
      <c r="P22" s="24">
        <f>SUM(P19:P21)</f>
        <v>296450</v>
      </c>
    </row>
    <row r="23" spans="1:19" ht="46.15" customHeight="1" x14ac:dyDescent="0.25">
      <c r="A23" s="39" t="s">
        <v>15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</row>
    <row r="24" spans="1:19" ht="16.899999999999999" customHeight="1" x14ac:dyDescent="0.25">
      <c r="A24" s="39" t="s">
        <v>19</v>
      </c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</row>
    <row r="25" spans="1:19" x14ac:dyDescent="0.25">
      <c r="A25" s="40">
        <v>46139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</row>
    <row r="26" spans="1:19" x14ac:dyDescent="0.25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</row>
    <row r="27" spans="1:19" ht="14.45" customHeight="1" x14ac:dyDescent="0.25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</row>
  </sheetData>
  <mergeCells count="25">
    <mergeCell ref="A26:P26"/>
    <mergeCell ref="A27:P27"/>
    <mergeCell ref="A2:N2"/>
    <mergeCell ref="A11:P11"/>
    <mergeCell ref="A14:A17"/>
    <mergeCell ref="B14:B17"/>
    <mergeCell ref="C14:C17"/>
    <mergeCell ref="E14:E17"/>
    <mergeCell ref="K14:K17"/>
    <mergeCell ref="L14:L17"/>
    <mergeCell ref="A12:P12"/>
    <mergeCell ref="G16:G17"/>
    <mergeCell ref="H16:H17"/>
    <mergeCell ref="O14:O17"/>
    <mergeCell ref="P14:P17"/>
    <mergeCell ref="D14:D17"/>
    <mergeCell ref="A24:P24"/>
    <mergeCell ref="A25:P25"/>
    <mergeCell ref="N14:N17"/>
    <mergeCell ref="F16:F17"/>
    <mergeCell ref="I16:I17"/>
    <mergeCell ref="J16:J17"/>
    <mergeCell ref="F14:J15"/>
    <mergeCell ref="A23:P23"/>
    <mergeCell ref="M14:M17"/>
  </mergeCells>
  <pageMargins left="0.25" right="0.25" top="0.75" bottom="0.75" header="0.3" footer="0.3"/>
  <pageSetup paperSize="9" scale="7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3" t="s">
        <v>17</v>
      </c>
    </row>
    <row r="7" spans="1:1" ht="15.75" x14ac:dyDescent="0.25">
      <c r="A7" s="2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2026-04-29T05:40:39Z</dcterms:modified>
</cp:coreProperties>
</file>