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256" windowHeight="11760"/>
  </bookViews>
  <sheets>
    <sheet name="Лист2" sheetId="2" r:id="rId1"/>
    <sheet name="Лист3" sheetId="3" r:id="rId2"/>
    <sheet name="Лист1" sheetId="4" r:id="rId3"/>
  </sheets>
  <calcPr calcId="145621"/>
</workbook>
</file>

<file path=xl/calcChain.xml><?xml version="1.0" encoding="utf-8"?>
<calcChain xmlns="http://schemas.openxmlformats.org/spreadsheetml/2006/main">
  <c r="N15" i="2" l="1"/>
  <c r="O15" i="2" s="1"/>
  <c r="O16" i="2" s="1"/>
</calcChain>
</file>

<file path=xl/sharedStrings.xml><?xml version="1.0" encoding="utf-8"?>
<sst xmlns="http://schemas.openxmlformats.org/spreadsheetml/2006/main" count="30" uniqueCount="30">
  <si>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</si>
  <si>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</si>
  <si>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</si>
  <si>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</si>
  <si>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</si>
  <si>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</si>
  <si>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Пушкинского района Санкт-Петербурга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</si>
  <si>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</si>
  <si>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</si>
  <si>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ГБОУ школа № 407</t>
  </si>
  <si>
    <t>_____________О.В. Тарелкина</t>
  </si>
  <si>
    <t xml:space="preserve">Цена из реестра контрактов, руб. </t>
  </si>
  <si>
    <t>Цена из распоряж КГЗ №100-р, руб.</t>
  </si>
  <si>
    <t>Цена из реестра товаров, руб.</t>
  </si>
  <si>
    <t>Наименование товара</t>
  </si>
  <si>
    <t>Стоимость  с НДС, руб.</t>
  </si>
  <si>
    <t>шт</t>
  </si>
  <si>
    <t>Наименьшая цена с НДС, руб.</t>
  </si>
  <si>
    <t>Наименьшая цена за ед. из столбцов             с 6-12, руб.</t>
  </si>
  <si>
    <r>
      <t xml:space="preserve">Расчет составил </t>
    </r>
    <r>
      <rPr>
        <u/>
        <sz val="11"/>
        <color theme="1"/>
        <rFont val="Times New Roman"/>
        <family val="1"/>
        <charset val="204"/>
      </rPr>
      <t xml:space="preserve">                         </t>
    </r>
    <r>
      <rPr>
        <sz val="11"/>
        <color theme="1"/>
        <rFont val="Times New Roman"/>
        <family val="1"/>
        <charset val="204"/>
      </rPr>
      <t>А. Г. Ничутина</t>
    </r>
  </si>
  <si>
    <t>ОКПД2/ККН</t>
  </si>
  <si>
    <t>СОГЛАСОВАНО
Начальник отдела образования
администрации Пушкинского района
Санкт-Петербурга
____________________ И.Н. Орловская
«____» __________ 2026 г.</t>
  </si>
  <si>
    <t>«___» _________ 2026 г.</t>
  </si>
  <si>
    <t>Поставка плоттера для нужд ГБОУ школа № 407 Пушкинского района Санкт - Петербурга в 2026 г.</t>
  </si>
  <si>
    <t>Плоттер</t>
  </si>
  <si>
    <t>26.20.16.130</t>
  </si>
  <si>
    <t xml:space="preserve">Источник 1 Коммерческое предложение 1 Вх № 82-2026 от 20.04.26
</t>
  </si>
  <si>
    <t>Источник 2 Коммерческое предложение 2 Вх № 83-2026 от 20.04.26</t>
  </si>
  <si>
    <t>Источник 3 Коммерческое предложение 3 Вх № 84-2026 от 21.04.26</t>
  </si>
  <si>
    <t>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</si>
</sst>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68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2" fillId="0" borderId="6" xfId="0" applyNumberFormat="1" applyFont="1" applyFill="1" applyBorder="1" applyAlignment="1">
      <alignment horizontal="center" vertical="center" shrinkToFit="1"/>
    </xf>
    <xf numFmtId="0" fontId="8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3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shrinkToFit="1"/>
    </xf>
    <xf numFmtId="2" fontId="12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Border="1" applyAlignment="1">
      <alignment horizontal="center" vertical="center" wrapText="1"/>
    </xf>
    <xf numFmtId="2" fontId="17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2" fontId="16" fillId="0" borderId="6" xfId="0" applyNumberFormat="1" applyFont="1" applyFill="1" applyBorder="1" applyAlignment="1">
      <alignment horizontal="center" vertical="center" shrinkToFit="1"/>
    </xf>
    <xf numFmtId="2" fontId="21" fillId="0" borderId="4" xfId="0" applyNumberFormat="1" applyFont="1" applyBorder="1" applyAlignment="1">
      <alignment horizontal="center" vertical="center" wrapText="1"/>
    </xf>
    <xf numFmtId="0" fontId="22" fillId="0" borderId="0" xfId="0" applyFont="1"/>
    <xf numFmtId="2" fontId="0" fillId="0" borderId="0" xfId="0" applyNumberFormat="1"/>
    <xf numFmtId="0" fontId="13" fillId="0" borderId="4" xfId="0" applyNumberFormat="1" applyFont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1" fontId="16" fillId="0" borderId="16" xfId="0" applyNumberFormat="1" applyFont="1" applyFill="1" applyBorder="1" applyAlignment="1">
      <alignment horizontal="center" vertical="center" shrinkToFit="1"/>
    </xf>
    <xf numFmtId="1" fontId="16" fillId="0" borderId="10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9" fillId="0" borderId="1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top" wrapText="1"/>
    </xf>
    <xf numFmtId="0" fontId="18" fillId="0" borderId="1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1" fontId="11" fillId="0" borderId="16" xfId="0" applyNumberFormat="1" applyFont="1" applyFill="1" applyBorder="1" applyAlignment="1">
      <alignment horizontal="center" vertical="center" shrinkToFit="1"/>
    </xf>
    <xf numFmtId="1" fontId="11" fillId="0" borderId="10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0</xdr:rowOff>
    </xdr:from>
    <xdr:to>
      <xdr:col>24</xdr:col>
      <xdr:colOff>16508</xdr:colOff>
      <xdr:row>45</xdr:row>
      <xdr:rowOff>713</xdr:rowOff>
    </xdr:to>
    <xdr:pic>
      <xdr:nvPicPr>
        <xdr:cNvPr id="3" name="Рисунок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0"/>
          <a:ext cx="14631668" cy="8230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topLeftCell="A3" zoomScaleNormal="100" workbookViewId="0">
      <selection activeCell="A8" sqref="A8:O8"/>
    </sheetView>
  </sheetViews>
  <sheetFormatPr defaultRowHeight="14.4" x14ac:dyDescent="0.3"/>
  <cols>
    <col min="1" max="1" width="7.33203125" customWidth="1"/>
    <col min="2" max="2" width="32.5546875" customWidth="1"/>
    <col min="3" max="3" width="16" customWidth="1"/>
    <col min="4" max="4" width="9.88671875" customWidth="1"/>
    <col min="5" max="5" width="5.5546875" customWidth="1"/>
    <col min="6" max="6" width="10.6640625" customWidth="1"/>
    <col min="7" max="7" width="14.44140625" customWidth="1"/>
    <col min="8" max="8" width="14" customWidth="1"/>
    <col min="9" max="9" width="13.6640625" customWidth="1"/>
    <col min="10" max="10" width="10.109375" customWidth="1"/>
    <col min="11" max="11" width="9.6640625" customWidth="1"/>
    <col min="12" max="12" width="9.44140625" customWidth="1"/>
    <col min="13" max="13" width="9.6640625" customWidth="1"/>
    <col min="14" max="14" width="14.5546875" customWidth="1"/>
    <col min="15" max="15" width="21.33203125" customWidth="1"/>
    <col min="16" max="16" width="0.5546875" customWidth="1"/>
    <col min="17" max="17" width="9.109375" customWidth="1"/>
    <col min="18" max="18" width="12.33203125" customWidth="1"/>
  </cols>
  <sheetData>
    <row r="1" spans="1:18" x14ac:dyDescent="0.3">
      <c r="A1" s="4"/>
      <c r="B1" s="56" t="s">
        <v>21</v>
      </c>
      <c r="C1" s="57"/>
      <c r="D1" s="2"/>
      <c r="E1" s="4"/>
      <c r="F1" s="6"/>
      <c r="G1" s="4"/>
      <c r="H1" s="6"/>
      <c r="I1" s="6"/>
      <c r="J1" s="1" t="s">
        <v>0</v>
      </c>
      <c r="K1" s="2"/>
      <c r="L1" s="2"/>
      <c r="M1" s="2"/>
      <c r="N1" s="2"/>
      <c r="O1" s="2"/>
      <c r="P1" s="2"/>
      <c r="Q1" s="2"/>
      <c r="R1" s="2"/>
    </row>
    <row r="2" spans="1:18" x14ac:dyDescent="0.3">
      <c r="A2" s="4"/>
      <c r="B2" s="57"/>
      <c r="C2" s="57"/>
      <c r="D2" s="2"/>
      <c r="E2" s="4"/>
      <c r="F2" s="6"/>
      <c r="G2" s="4"/>
      <c r="H2" s="6"/>
      <c r="I2" s="6"/>
      <c r="J2" s="3" t="s">
        <v>9</v>
      </c>
      <c r="K2" s="2"/>
      <c r="L2" s="2"/>
      <c r="M2" s="2"/>
      <c r="N2" s="2"/>
      <c r="O2" s="2"/>
      <c r="P2" s="2"/>
      <c r="Q2" s="2"/>
      <c r="R2" s="2"/>
    </row>
    <row r="3" spans="1:18" x14ac:dyDescent="0.3">
      <c r="A3" s="4"/>
      <c r="B3" s="57"/>
      <c r="C3" s="57"/>
      <c r="D3" s="2"/>
      <c r="E3" s="4"/>
      <c r="F3" s="6"/>
      <c r="G3" s="4"/>
      <c r="H3" s="6"/>
      <c r="I3" s="6"/>
      <c r="J3" s="3" t="s">
        <v>6</v>
      </c>
      <c r="K3" s="2"/>
      <c r="L3" s="2"/>
      <c r="M3" s="2"/>
      <c r="N3" s="2"/>
      <c r="O3" s="2"/>
      <c r="P3" s="2"/>
      <c r="Q3" s="2"/>
      <c r="R3" s="2"/>
    </row>
    <row r="4" spans="1:18" x14ac:dyDescent="0.3">
      <c r="A4" s="4"/>
      <c r="B4" s="57"/>
      <c r="C4" s="57"/>
      <c r="D4" s="2"/>
      <c r="E4" s="4"/>
      <c r="F4" s="6"/>
      <c r="G4" s="4"/>
      <c r="H4" s="6"/>
      <c r="I4" s="6"/>
      <c r="J4" s="3"/>
      <c r="K4" s="2"/>
      <c r="L4" s="2"/>
      <c r="M4" s="2"/>
      <c r="N4" s="2"/>
      <c r="O4" s="2"/>
      <c r="P4" s="2"/>
      <c r="Q4" s="2"/>
      <c r="R4" s="2"/>
    </row>
    <row r="5" spans="1:18" x14ac:dyDescent="0.3">
      <c r="A5" s="4"/>
      <c r="B5" s="57"/>
      <c r="C5" s="57"/>
      <c r="D5" s="2"/>
      <c r="E5" s="4"/>
      <c r="F5" s="6"/>
      <c r="G5" s="4"/>
      <c r="H5" s="6"/>
      <c r="I5" s="6"/>
      <c r="J5" s="3" t="s">
        <v>10</v>
      </c>
      <c r="K5" s="2"/>
      <c r="L5" s="2"/>
      <c r="M5" s="2"/>
      <c r="N5" s="2"/>
      <c r="O5" s="2"/>
      <c r="P5" s="2"/>
      <c r="Q5" s="2"/>
      <c r="R5" s="2"/>
    </row>
    <row r="6" spans="1:18" x14ac:dyDescent="0.3">
      <c r="A6" s="4"/>
      <c r="B6" s="57"/>
      <c r="C6" s="57"/>
      <c r="D6" s="2"/>
      <c r="E6" s="4"/>
      <c r="F6" s="6"/>
      <c r="G6" s="4"/>
      <c r="H6" s="6"/>
      <c r="I6" s="6"/>
      <c r="J6" s="3" t="s">
        <v>22</v>
      </c>
      <c r="K6" s="2"/>
      <c r="L6" s="2"/>
      <c r="M6" s="2"/>
      <c r="N6" s="2"/>
      <c r="O6" s="2"/>
      <c r="P6" s="2"/>
      <c r="Q6" s="2"/>
      <c r="R6" s="2"/>
    </row>
    <row r="7" spans="1:18" ht="48.75" customHeight="1" x14ac:dyDescent="0.3">
      <c r="A7" s="58" t="s">
        <v>5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2"/>
      <c r="Q7" s="2"/>
      <c r="R7" s="2"/>
    </row>
    <row r="8" spans="1:18" ht="19.2" customHeight="1" x14ac:dyDescent="0.3">
      <c r="A8" s="64" t="s">
        <v>23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7"/>
      <c r="Q8" s="7"/>
      <c r="R8" s="7"/>
    </row>
    <row r="9" spans="1:18" ht="20.2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14.4" customHeight="1" x14ac:dyDescent="0.3">
      <c r="A10" s="59" t="s">
        <v>1</v>
      </c>
      <c r="B10" s="60" t="s">
        <v>14</v>
      </c>
      <c r="C10" s="61" t="s">
        <v>20</v>
      </c>
      <c r="D10" s="65" t="s">
        <v>2</v>
      </c>
      <c r="E10" s="44" t="s">
        <v>3</v>
      </c>
      <c r="F10" s="49"/>
      <c r="G10" s="44" t="s">
        <v>4</v>
      </c>
      <c r="H10" s="45"/>
      <c r="I10" s="45"/>
      <c r="J10" s="39" t="s">
        <v>17</v>
      </c>
      <c r="K10" s="39" t="s">
        <v>13</v>
      </c>
      <c r="L10" s="39" t="s">
        <v>11</v>
      </c>
      <c r="M10" s="39" t="s">
        <v>12</v>
      </c>
      <c r="N10" s="39" t="s">
        <v>18</v>
      </c>
      <c r="O10" s="39" t="s">
        <v>15</v>
      </c>
      <c r="P10" s="2"/>
      <c r="Q10" s="2"/>
      <c r="R10" s="2"/>
    </row>
    <row r="11" spans="1:18" ht="6.6" customHeight="1" x14ac:dyDescent="0.3">
      <c r="A11" s="59"/>
      <c r="B11" s="60"/>
      <c r="C11" s="62"/>
      <c r="D11" s="66"/>
      <c r="E11" s="50"/>
      <c r="F11" s="51"/>
      <c r="G11" s="46"/>
      <c r="H11" s="47"/>
      <c r="I11" s="47"/>
      <c r="J11" s="40"/>
      <c r="K11" s="40"/>
      <c r="L11" s="40"/>
      <c r="M11" s="40"/>
      <c r="N11" s="40"/>
      <c r="O11" s="40"/>
      <c r="P11" s="2"/>
      <c r="Q11" s="2"/>
      <c r="R11" s="2"/>
    </row>
    <row r="12" spans="1:18" ht="14.4" customHeight="1" x14ac:dyDescent="0.3">
      <c r="A12" s="59"/>
      <c r="B12" s="60"/>
      <c r="C12" s="62"/>
      <c r="D12" s="66"/>
      <c r="E12" s="50"/>
      <c r="F12" s="51"/>
      <c r="G12" s="42" t="s">
        <v>26</v>
      </c>
      <c r="H12" s="42" t="s">
        <v>27</v>
      </c>
      <c r="I12" s="42" t="s">
        <v>28</v>
      </c>
      <c r="J12" s="40"/>
      <c r="K12" s="40"/>
      <c r="L12" s="40"/>
      <c r="M12" s="40"/>
      <c r="N12" s="40"/>
      <c r="O12" s="40"/>
      <c r="P12" s="2"/>
      <c r="Q12" s="2"/>
      <c r="R12" s="2"/>
    </row>
    <row r="13" spans="1:18" ht="97.2" customHeight="1" x14ac:dyDescent="0.3">
      <c r="A13" s="59"/>
      <c r="B13" s="60"/>
      <c r="C13" s="63"/>
      <c r="D13" s="67"/>
      <c r="E13" s="52"/>
      <c r="F13" s="53"/>
      <c r="G13" s="43"/>
      <c r="H13" s="43"/>
      <c r="I13" s="43"/>
      <c r="J13" s="41"/>
      <c r="K13" s="41"/>
      <c r="L13" s="41"/>
      <c r="M13" s="41"/>
      <c r="N13" s="41"/>
      <c r="O13" s="41"/>
      <c r="P13" s="2"/>
      <c r="Q13" s="2"/>
      <c r="R13" s="2"/>
    </row>
    <row r="14" spans="1:18" ht="18" customHeight="1" x14ac:dyDescent="0.3">
      <c r="A14" s="11">
        <v>1</v>
      </c>
      <c r="B14" s="12">
        <v>2</v>
      </c>
      <c r="C14" s="10">
        <v>3</v>
      </c>
      <c r="D14" s="13">
        <v>4</v>
      </c>
      <c r="E14" s="54">
        <v>5</v>
      </c>
      <c r="F14" s="55"/>
      <c r="G14" s="8">
        <v>6</v>
      </c>
      <c r="H14" s="8">
        <v>7</v>
      </c>
      <c r="I14" s="8">
        <v>8</v>
      </c>
      <c r="J14" s="9">
        <v>9</v>
      </c>
      <c r="K14" s="9">
        <v>10</v>
      </c>
      <c r="L14" s="9">
        <v>11</v>
      </c>
      <c r="M14" s="9">
        <v>12</v>
      </c>
      <c r="N14" s="9">
        <v>13</v>
      </c>
      <c r="O14" s="9">
        <v>14</v>
      </c>
    </row>
    <row r="15" spans="1:18" s="28" customFormat="1" ht="37.799999999999997" customHeight="1" x14ac:dyDescent="0.3">
      <c r="A15" s="12">
        <v>7</v>
      </c>
      <c r="B15" s="32" t="s">
        <v>24</v>
      </c>
      <c r="C15" s="30" t="s">
        <v>25</v>
      </c>
      <c r="D15" s="31" t="s">
        <v>16</v>
      </c>
      <c r="E15" s="33">
        <v>1</v>
      </c>
      <c r="F15" s="34"/>
      <c r="G15" s="26">
        <v>59830.400000000001</v>
      </c>
      <c r="H15" s="26">
        <v>60898.8</v>
      </c>
      <c r="I15" s="26">
        <v>50000</v>
      </c>
      <c r="J15" s="26">
        <v>50000</v>
      </c>
      <c r="K15" s="22"/>
      <c r="L15" s="22"/>
      <c r="M15" s="22"/>
      <c r="N15" s="26">
        <f t="shared" ref="N15" si="0">J15</f>
        <v>50000</v>
      </c>
      <c r="O15" s="26">
        <f t="shared" ref="O15" si="1">E15*N15</f>
        <v>50000</v>
      </c>
    </row>
    <row r="16" spans="1:18" ht="15.6" x14ac:dyDescent="0.3">
      <c r="A16" s="5"/>
      <c r="B16" s="23" t="s">
        <v>7</v>
      </c>
      <c r="C16" s="24"/>
      <c r="D16" s="25"/>
      <c r="E16" s="33"/>
      <c r="F16" s="34"/>
      <c r="G16" s="26"/>
      <c r="H16" s="26"/>
      <c r="I16" s="26"/>
      <c r="J16" s="22"/>
      <c r="K16" s="22"/>
      <c r="L16" s="22"/>
      <c r="M16" s="22"/>
      <c r="N16" s="22"/>
      <c r="O16" s="27">
        <f>SUM(O15:O15)</f>
        <v>50000</v>
      </c>
    </row>
    <row r="17" spans="1:15" x14ac:dyDescent="0.3">
      <c r="A17" s="16"/>
      <c r="B17" s="17"/>
      <c r="C17" s="18"/>
      <c r="D17" s="18"/>
      <c r="E17" s="19"/>
      <c r="F17" s="19"/>
      <c r="G17" s="20"/>
      <c r="H17" s="20"/>
      <c r="I17" s="20"/>
      <c r="J17" s="21"/>
      <c r="K17" s="21"/>
      <c r="L17" s="21"/>
      <c r="M17" s="21"/>
      <c r="N17" s="21"/>
      <c r="O17" s="21"/>
    </row>
    <row r="18" spans="1:15" ht="49.8" customHeight="1" x14ac:dyDescent="0.3">
      <c r="A18" s="48" t="s">
        <v>29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</row>
    <row r="19" spans="1:15" ht="27.6" customHeight="1" x14ac:dyDescent="0.3">
      <c r="A19" s="35" t="s">
        <v>19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1:15" x14ac:dyDescent="0.3">
      <c r="A20" s="37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</row>
    <row r="23" spans="1:15" x14ac:dyDescent="0.3">
      <c r="F23" s="29"/>
    </row>
    <row r="24" spans="1:15" x14ac:dyDescent="0.3">
      <c r="F24" s="29"/>
    </row>
  </sheetData>
  <mergeCells count="24">
    <mergeCell ref="B1:C6"/>
    <mergeCell ref="A7:O7"/>
    <mergeCell ref="A10:A13"/>
    <mergeCell ref="B10:B13"/>
    <mergeCell ref="C10:C13"/>
    <mergeCell ref="J10:J13"/>
    <mergeCell ref="K10:K13"/>
    <mergeCell ref="A8:O8"/>
    <mergeCell ref="H12:H13"/>
    <mergeCell ref="I12:I13"/>
    <mergeCell ref="N10:N13"/>
    <mergeCell ref="O10:O13"/>
    <mergeCell ref="D10:D13"/>
    <mergeCell ref="E15:F15"/>
    <mergeCell ref="A19:O19"/>
    <mergeCell ref="A20:O20"/>
    <mergeCell ref="M10:M13"/>
    <mergeCell ref="G12:G13"/>
    <mergeCell ref="G10:I11"/>
    <mergeCell ref="A18:O18"/>
    <mergeCell ref="L10:L13"/>
    <mergeCell ref="E10:F13"/>
    <mergeCell ref="E14:F14"/>
    <mergeCell ref="E16:F16"/>
  </mergeCells>
  <pageMargins left="0.43307086614173229" right="0.23622047244094491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5" t="s">
        <v>8</v>
      </c>
    </row>
    <row r="7" spans="1:1" ht="15.6" x14ac:dyDescent="0.3">
      <c r="A7" s="14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13" workbookViewId="0"/>
  </sheetViews>
  <sheetFormatPr defaultRowHeight="14.4" x14ac:dyDescent="0.3"/>
  <sheetData/>
  <pageMargins left="0.7" right="0.7" top="0.75" bottom="0.75" header="0.3" footer="0.3"/>
  <pageSetup paperSize="9" scale="73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2026-04-21T09:22:46Z</dcterms:modified>
</cp:coreProperties>
</file>