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5" i="1" l="1"/>
  <c r="L25" i="1"/>
  <c r="L38" i="1"/>
  <c r="L22" i="1"/>
  <c r="L18" i="1"/>
  <c r="L20" i="1"/>
  <c r="L23" i="1"/>
  <c r="L24" i="1"/>
  <c r="L29" i="1"/>
  <c r="L32" i="1"/>
  <c r="L33" i="1"/>
  <c r="L34" i="1"/>
  <c r="L36" i="1"/>
  <c r="L37" i="1"/>
  <c r="L39" i="1"/>
  <c r="L40" i="1"/>
  <c r="L17" i="1"/>
  <c r="L30" i="1" l="1"/>
  <c r="L21" i="1"/>
  <c r="L19" i="1"/>
  <c r="L27" i="1"/>
  <c r="L31" i="1"/>
  <c r="L28" i="1"/>
  <c r="L26" i="1"/>
  <c r="L41" i="1" l="1"/>
</calcChain>
</file>

<file path=xl/sharedStrings.xml><?xml version="1.0" encoding="utf-8"?>
<sst xmlns="http://schemas.openxmlformats.org/spreadsheetml/2006/main" count="128" uniqueCount="56">
  <si>
    <t>СОГЛАСОВАНО</t>
  </si>
  <si>
    <t>УТВЕРЖДАЮ</t>
  </si>
  <si>
    <t>№п/п</t>
  </si>
  <si>
    <t>Наименование услуги</t>
  </si>
  <si>
    <t>Ед. изм.</t>
  </si>
  <si>
    <t>Количество</t>
  </si>
  <si>
    <t xml:space="preserve">Цена услуги, руб., </t>
  </si>
  <si>
    <t>Наименьшая цена за ед. руб., НДС не облагается*</t>
  </si>
  <si>
    <t>Цена из реестра контрактов руб.</t>
  </si>
  <si>
    <t>Цена из распоряж КГЗ №100-р руб.</t>
  </si>
  <si>
    <t>Наименьшая цена за ед. из столбцов  с 6-11, в руб. НДС не облагается*</t>
  </si>
  <si>
    <t>Итого, в руб.  НДС не облагается*</t>
  </si>
  <si>
    <t>Источник №1</t>
  </si>
  <si>
    <t>Источник №2</t>
  </si>
  <si>
    <t>Источник №3</t>
  </si>
  <si>
    <t>Коммерческое предложение</t>
  </si>
  <si>
    <t>руб, с учетом НДС</t>
  </si>
  <si>
    <t>руб. с учетом НДС .</t>
  </si>
  <si>
    <t>Руб. с учетом НДС</t>
  </si>
  <si>
    <t>Чел.</t>
  </si>
  <si>
    <t>Осмотр врачом-неврологом</t>
  </si>
  <si>
    <t>Осмотр врачом-стоматологом</t>
  </si>
  <si>
    <t>Осмотр врачом-отоларингологом</t>
  </si>
  <si>
    <t>Осмотр врачом-психиатром</t>
  </si>
  <si>
    <t>Осмотр врачом-наркологом</t>
  </si>
  <si>
    <t>Узи органов малого таза (женщинам)</t>
  </si>
  <si>
    <t>Измерение внутриглазного давления, лицам старше 40 лет</t>
  </si>
  <si>
    <t>Маммография молочных желез  (женщинам 40 лет и старше)</t>
  </si>
  <si>
    <t>ИТОГО, руб., НДС не облагается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</si>
  <si>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</si>
  <si>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Осмотр врачом-терапевтом</t>
  </si>
  <si>
    <t>Осмотр врачом-дерматовенерологом</t>
  </si>
  <si>
    <t>Осмотр врачом-акушером-гинекологом (с забором мазков)</t>
  </si>
  <si>
    <t xml:space="preserve">Электрокардиография в покое </t>
  </si>
  <si>
    <t>Взятие крови из периферической вены</t>
  </si>
  <si>
    <t>Клинический анализ крови с морфологической оценкой патологических результатов, СОЭ</t>
  </si>
  <si>
    <t>Содержание в сыворотке крови глюкозы</t>
  </si>
  <si>
    <t>Кровь на холестерин общий</t>
  </si>
  <si>
    <t>Общий анализ мочи</t>
  </si>
  <si>
    <t>Исследование кала на гельминты</t>
  </si>
  <si>
    <t>Кровь на сифилис</t>
  </si>
  <si>
    <t>Исследование мазков на флору и онкоцитология (на атипичные клетки) (для профосмотров по Приказу №29н)</t>
  </si>
  <si>
    <t>Заключение профпатолога</t>
  </si>
  <si>
    <t>Оформление личной медицинской книжки (продление ЛМК на новый срок, с проведением очередной профессиональной гигиенической подготовки) для одного работника</t>
  </si>
  <si>
    <t>Оформление личной медицинской книжки (продление ЛМК на новый срок, без профессиональной гигиенической подготовки) для одного работника</t>
  </si>
  <si>
    <t xml:space="preserve"> -</t>
  </si>
  <si>
    <t>от 20.03.2026 г.</t>
  </si>
  <si>
    <t>от 23.03.2026 г.</t>
  </si>
  <si>
    <t>Начальник отдела образования администрации  Пушкинского района Санкт-Петербурга</t>
  </si>
  <si>
    <t xml:space="preserve"> Оформление личной медицинской книжки (переоформление при замене или утрате) с проведением профессиональной гигиенической подготовки для одного работника</t>
  </si>
  <si>
    <t xml:space="preserve"> ГБДОУ десткий сад №13 Пушкинского района Санкт-Петербурга</t>
  </si>
  <si>
    <t xml:space="preserve">  от 20.03.2026 г.</t>
  </si>
  <si>
    <t>Расчет составил: контрактный управляющий________________________ Кудрявцева Н.Е.</t>
  </si>
  <si>
    <t>ВрИ.О.заведующего_____________А.В. Косьмина</t>
  </si>
  <si>
    <t>________________И.Н.Орловская</t>
  </si>
  <si>
    <t>Расчет-обоснование цены контракта, заключаемого с единственным поставщиком на  оказание услуг по проведению предварительного и периодического медицинского осмотра, профессиональному гигиеническому обучению с аттестацией с заменой медицинских книжек для работников ГБДОУ детский сад №13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</si>
</sst>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u/>
      <sz val="8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33">
    <xf numFmtId="0" fontId="0" fillId="0" borderId="0" xfId="0"/>
    <xf numFmtId="0" fontId="9" fillId="0" borderId="0" xfId="0" applyFont="1" applyAlignment="1">
      <alignment vertical="top" wrapText="1"/>
    </xf>
    <xf numFmtId="0" fontId="0" fillId="0" borderId="0" xfId="0" applyAlignment="1">
      <alignment horizontal="center"/>
    </xf>
    <xf numFmtId="164" fontId="2" fillId="0" borderId="0" xfId="1" applyFont="1" applyAlignment="1">
      <alignment horizontal="left" vertical="center"/>
    </xf>
    <xf numFmtId="164" fontId="3" fillId="0" borderId="0" xfId="1" applyFont="1" applyAlignment="1">
      <alignment horizontal="left" vertical="center"/>
    </xf>
    <xf numFmtId="164" fontId="3" fillId="0" borderId="0" xfId="1" applyFont="1" applyAlignment="1">
      <alignment vertical="center" wrapText="1"/>
    </xf>
    <xf numFmtId="164" fontId="2" fillId="0" borderId="0" xfId="1" applyFont="1" applyAlignment="1">
      <alignment vertical="center"/>
    </xf>
    <xf numFmtId="164" fontId="4" fillId="0" borderId="0" xfId="1" applyFont="1" applyAlignment="1">
      <alignment horizontal="left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2" fontId="5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/>
    <xf numFmtId="0" fontId="10" fillId="0" borderId="2" xfId="0" applyFont="1" applyBorder="1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top" wrapText="1"/>
    </xf>
    <xf numFmtId="2" fontId="12" fillId="0" borderId="2" xfId="0" applyNumberFormat="1" applyFont="1" applyBorder="1" applyAlignment="1">
      <alignment horizontal="center" vertical="center" wrapText="1"/>
    </xf>
    <xf numFmtId="164" fontId="2" fillId="0" borderId="0" xfId="1" applyFont="1" applyAlignment="1">
      <alignment horizontal="right" vertical="center"/>
    </xf>
    <xf numFmtId="164" fontId="3" fillId="0" borderId="0" xfId="1" applyFont="1" applyAlignment="1">
      <alignment horizontal="right" vertical="center" wrapText="1"/>
    </xf>
    <xf numFmtId="164" fontId="5" fillId="0" borderId="0" xfId="1" applyFont="1" applyAlignment="1">
      <alignment horizontal="right"/>
    </xf>
    <xf numFmtId="0" fontId="11" fillId="0" borderId="3" xfId="0" applyFont="1" applyBorder="1" applyAlignment="1">
      <alignment horizontal="right" wrapText="1"/>
    </xf>
    <xf numFmtId="0" fontId="11" fillId="0" borderId="4" xfId="0" applyFont="1" applyBorder="1" applyAlignment="1">
      <alignment horizontal="right" wrapText="1"/>
    </xf>
    <xf numFmtId="0" fontId="11" fillId="0" borderId="5" xfId="0" applyFont="1" applyBorder="1" applyAlignment="1">
      <alignment horizontal="right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 textRotation="90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tabSelected="1" topLeftCell="A14" zoomScale="80" zoomScaleNormal="80" workbookViewId="0">
      <selection activeCell="Q19" sqref="Q19"/>
    </sheetView>
  </sheetViews>
  <sheetFormatPr defaultRowHeight="15" x14ac:dyDescent="0.25"/>
  <cols>
    <col min="1" max="1" width="4.85546875" customWidth="1"/>
    <col min="2" max="2" width="38.5703125" customWidth="1"/>
    <col min="3" max="3" width="10.42578125" customWidth="1"/>
    <col min="4" max="4" width="8" customWidth="1"/>
    <col min="5" max="5" width="12.85546875" customWidth="1"/>
    <col min="6" max="7" width="13" customWidth="1"/>
    <col min="10" max="10" width="10.85546875" customWidth="1"/>
    <col min="12" max="12" width="12" customWidth="1"/>
    <col min="13" max="13" width="11.7109375" customWidth="1"/>
  </cols>
  <sheetData>
    <row r="1" spans="1:13" x14ac:dyDescent="0.25">
      <c r="A1" s="2"/>
      <c r="E1" s="3"/>
      <c r="F1" s="3"/>
      <c r="G1" s="3"/>
      <c r="H1" s="3"/>
      <c r="I1" s="4"/>
    </row>
    <row r="2" spans="1:13" x14ac:dyDescent="0.25">
      <c r="A2" s="2"/>
      <c r="B2" s="3" t="s">
        <v>0</v>
      </c>
      <c r="E2" s="5"/>
      <c r="F2" s="5"/>
      <c r="G2" s="22" t="s">
        <v>1</v>
      </c>
      <c r="H2" s="22"/>
      <c r="I2" s="22"/>
      <c r="J2" s="22"/>
      <c r="K2" s="22"/>
      <c r="L2" s="6"/>
    </row>
    <row r="3" spans="1:13" ht="45.75" customHeight="1" x14ac:dyDescent="0.25">
      <c r="A3" s="2"/>
      <c r="B3" s="5" t="s">
        <v>48</v>
      </c>
      <c r="E3" s="5"/>
      <c r="F3" s="5"/>
      <c r="G3" s="23" t="s">
        <v>50</v>
      </c>
      <c r="H3" s="23"/>
      <c r="I3" s="23"/>
      <c r="J3" s="23"/>
      <c r="K3" s="23"/>
      <c r="L3" s="5"/>
    </row>
    <row r="4" spans="1:13" ht="15" customHeight="1" x14ac:dyDescent="0.25">
      <c r="A4" s="2"/>
      <c r="B4" s="5" t="s">
        <v>54</v>
      </c>
      <c r="E4" s="7"/>
      <c r="F4" s="7"/>
      <c r="G4" s="23" t="s">
        <v>53</v>
      </c>
      <c r="H4" s="23"/>
      <c r="I4" s="23"/>
      <c r="J4" s="23"/>
      <c r="K4" s="23"/>
      <c r="L4" s="5"/>
    </row>
    <row r="5" spans="1:13" x14ac:dyDescent="0.25">
      <c r="A5" s="2"/>
      <c r="B5" s="7"/>
      <c r="G5" s="24"/>
      <c r="H5" s="24"/>
      <c r="I5" s="24"/>
      <c r="J5" s="24"/>
      <c r="K5" s="24"/>
      <c r="L5" s="7"/>
    </row>
    <row r="6" spans="1:13" x14ac:dyDescent="0.25">
      <c r="A6" s="2"/>
    </row>
    <row r="7" spans="1:13" ht="15" customHeight="1" x14ac:dyDescent="0.25">
      <c r="A7" s="30" t="s">
        <v>55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8"/>
    </row>
    <row r="8" spans="1:13" ht="15" customHeight="1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8"/>
    </row>
    <row r="9" spans="1:13" ht="15" customHeight="1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8"/>
    </row>
    <row r="10" spans="1:13" ht="15.75" x14ac:dyDescent="0.25">
      <c r="A10" s="9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15.75" x14ac:dyDescent="0.25">
      <c r="A11" s="31" t="s">
        <v>2</v>
      </c>
      <c r="B11" s="31" t="s">
        <v>3</v>
      </c>
      <c r="C11" s="31" t="s">
        <v>4</v>
      </c>
      <c r="D11" s="32" t="s">
        <v>5</v>
      </c>
      <c r="E11" s="31" t="s">
        <v>6</v>
      </c>
      <c r="F11" s="31"/>
      <c r="G11" s="31"/>
      <c r="H11" s="31" t="s">
        <v>7</v>
      </c>
      <c r="I11" s="31" t="s">
        <v>8</v>
      </c>
      <c r="J11" s="31" t="s">
        <v>9</v>
      </c>
      <c r="K11" s="31" t="s">
        <v>10</v>
      </c>
      <c r="L11" s="31" t="s">
        <v>11</v>
      </c>
      <c r="M11" s="10"/>
    </row>
    <row r="12" spans="1:13" x14ac:dyDescent="0.25">
      <c r="A12" s="31"/>
      <c r="B12" s="31"/>
      <c r="C12" s="31"/>
      <c r="D12" s="32"/>
      <c r="E12" s="12" t="s">
        <v>12</v>
      </c>
      <c r="F12" s="12" t="s">
        <v>13</v>
      </c>
      <c r="G12" s="12" t="s">
        <v>14</v>
      </c>
      <c r="H12" s="31"/>
      <c r="I12" s="31"/>
      <c r="J12" s="31"/>
      <c r="K12" s="31"/>
      <c r="L12" s="31"/>
      <c r="M12" s="1"/>
    </row>
    <row r="13" spans="1:13" ht="22.5" x14ac:dyDescent="0.25">
      <c r="A13" s="31"/>
      <c r="B13" s="31"/>
      <c r="C13" s="31"/>
      <c r="D13" s="32"/>
      <c r="E13" s="11" t="s">
        <v>15</v>
      </c>
      <c r="F13" s="11" t="s">
        <v>15</v>
      </c>
      <c r="G13" s="11" t="s">
        <v>15</v>
      </c>
      <c r="H13" s="31"/>
      <c r="I13" s="31"/>
      <c r="J13" s="31"/>
      <c r="K13" s="31"/>
      <c r="L13" s="31"/>
    </row>
    <row r="14" spans="1:13" ht="22.5" x14ac:dyDescent="0.25">
      <c r="A14" s="31"/>
      <c r="B14" s="31"/>
      <c r="C14" s="31"/>
      <c r="D14" s="32"/>
      <c r="E14" s="11" t="s">
        <v>47</v>
      </c>
      <c r="F14" s="11" t="s">
        <v>46</v>
      </c>
      <c r="G14" s="11" t="s">
        <v>51</v>
      </c>
      <c r="H14" s="31"/>
      <c r="I14" s="31"/>
      <c r="J14" s="31"/>
      <c r="K14" s="31"/>
      <c r="L14" s="31"/>
    </row>
    <row r="15" spans="1:13" ht="22.5" x14ac:dyDescent="0.25">
      <c r="A15" s="31"/>
      <c r="B15" s="31"/>
      <c r="C15" s="31"/>
      <c r="D15" s="32"/>
      <c r="E15" s="11" t="s">
        <v>16</v>
      </c>
      <c r="F15" s="11" t="s">
        <v>17</v>
      </c>
      <c r="G15" s="11" t="s">
        <v>18</v>
      </c>
      <c r="H15" s="31"/>
      <c r="I15" s="31"/>
      <c r="J15" s="31"/>
      <c r="K15" s="31"/>
      <c r="L15" s="31"/>
    </row>
    <row r="16" spans="1:13" x14ac:dyDescent="0.25">
      <c r="A16" s="13">
        <v>1</v>
      </c>
      <c r="B16" s="13">
        <v>2</v>
      </c>
      <c r="C16" s="13">
        <v>3</v>
      </c>
      <c r="D16" s="13">
        <v>5</v>
      </c>
      <c r="E16" s="13">
        <v>6</v>
      </c>
      <c r="F16" s="13">
        <v>7</v>
      </c>
      <c r="G16" s="13">
        <v>8</v>
      </c>
      <c r="H16" s="13">
        <v>9</v>
      </c>
      <c r="I16" s="13">
        <v>10</v>
      </c>
      <c r="J16" s="13">
        <v>11</v>
      </c>
      <c r="K16" s="13">
        <v>12</v>
      </c>
      <c r="L16" s="13">
        <v>13</v>
      </c>
    </row>
    <row r="17" spans="1:12" x14ac:dyDescent="0.25">
      <c r="A17" s="13">
        <v>1</v>
      </c>
      <c r="B17" s="14" t="s">
        <v>30</v>
      </c>
      <c r="C17" s="13" t="s">
        <v>19</v>
      </c>
      <c r="D17" s="13">
        <v>51</v>
      </c>
      <c r="E17" s="15">
        <v>200</v>
      </c>
      <c r="F17" s="15">
        <v>210</v>
      </c>
      <c r="G17" s="15">
        <v>220</v>
      </c>
      <c r="H17" s="15">
        <v>200</v>
      </c>
      <c r="I17" s="13" t="s">
        <v>45</v>
      </c>
      <c r="J17" s="13" t="s">
        <v>45</v>
      </c>
      <c r="K17" s="15">
        <v>200</v>
      </c>
      <c r="L17" s="15">
        <f>D17*K17</f>
        <v>10200</v>
      </c>
    </row>
    <row r="18" spans="1:12" x14ac:dyDescent="0.25">
      <c r="A18" s="13">
        <v>2</v>
      </c>
      <c r="B18" s="16" t="s">
        <v>20</v>
      </c>
      <c r="C18" s="13" t="s">
        <v>19</v>
      </c>
      <c r="D18" s="13">
        <v>51</v>
      </c>
      <c r="E18" s="15">
        <v>150</v>
      </c>
      <c r="F18" s="15">
        <v>160</v>
      </c>
      <c r="G18" s="15">
        <v>180</v>
      </c>
      <c r="H18" s="15">
        <v>150</v>
      </c>
      <c r="I18" s="13" t="s">
        <v>45</v>
      </c>
      <c r="J18" s="13" t="s">
        <v>45</v>
      </c>
      <c r="K18" s="15">
        <v>150</v>
      </c>
      <c r="L18" s="15">
        <f t="shared" ref="L18:L40" si="0">D18*K18</f>
        <v>7650</v>
      </c>
    </row>
    <row r="19" spans="1:12" x14ac:dyDescent="0.25">
      <c r="A19" s="13">
        <v>3</v>
      </c>
      <c r="B19" s="16" t="s">
        <v>21</v>
      </c>
      <c r="C19" s="13" t="s">
        <v>19</v>
      </c>
      <c r="D19" s="13">
        <v>42</v>
      </c>
      <c r="E19" s="15">
        <v>150</v>
      </c>
      <c r="F19" s="15">
        <v>160</v>
      </c>
      <c r="G19" s="15">
        <v>180</v>
      </c>
      <c r="H19" s="15">
        <v>150</v>
      </c>
      <c r="I19" s="13" t="s">
        <v>45</v>
      </c>
      <c r="J19" s="13" t="s">
        <v>45</v>
      </c>
      <c r="K19" s="15">
        <v>150</v>
      </c>
      <c r="L19" s="15">
        <f t="shared" si="0"/>
        <v>6300</v>
      </c>
    </row>
    <row r="20" spans="1:12" x14ac:dyDescent="0.25">
      <c r="A20" s="13">
        <v>4</v>
      </c>
      <c r="B20" s="14" t="s">
        <v>22</v>
      </c>
      <c r="C20" s="13" t="s">
        <v>19</v>
      </c>
      <c r="D20" s="13">
        <v>42</v>
      </c>
      <c r="E20" s="15">
        <v>150</v>
      </c>
      <c r="F20" s="15">
        <v>160</v>
      </c>
      <c r="G20" s="15">
        <v>180</v>
      </c>
      <c r="H20" s="15">
        <v>150</v>
      </c>
      <c r="I20" s="13" t="s">
        <v>45</v>
      </c>
      <c r="J20" s="13" t="s">
        <v>45</v>
      </c>
      <c r="K20" s="15">
        <v>150</v>
      </c>
      <c r="L20" s="15">
        <f t="shared" si="0"/>
        <v>6300</v>
      </c>
    </row>
    <row r="21" spans="1:12" x14ac:dyDescent="0.25">
      <c r="A21" s="13">
        <v>5</v>
      </c>
      <c r="B21" s="16" t="s">
        <v>23</v>
      </c>
      <c r="C21" s="13" t="s">
        <v>19</v>
      </c>
      <c r="D21" s="13">
        <v>51</v>
      </c>
      <c r="E21" s="15">
        <v>150</v>
      </c>
      <c r="F21" s="15">
        <v>160</v>
      </c>
      <c r="G21" s="15">
        <v>180</v>
      </c>
      <c r="H21" s="15">
        <v>150</v>
      </c>
      <c r="I21" s="13" t="s">
        <v>45</v>
      </c>
      <c r="J21" s="13" t="s">
        <v>45</v>
      </c>
      <c r="K21" s="15">
        <v>150</v>
      </c>
      <c r="L21" s="15">
        <f t="shared" si="0"/>
        <v>7650</v>
      </c>
    </row>
    <row r="22" spans="1:12" x14ac:dyDescent="0.25">
      <c r="A22" s="13">
        <v>6</v>
      </c>
      <c r="B22" s="16" t="s">
        <v>24</v>
      </c>
      <c r="C22" s="13" t="s">
        <v>19</v>
      </c>
      <c r="D22" s="13">
        <v>51</v>
      </c>
      <c r="E22" s="15">
        <v>150</v>
      </c>
      <c r="F22" s="15">
        <v>160</v>
      </c>
      <c r="G22" s="15">
        <v>180</v>
      </c>
      <c r="H22" s="15">
        <v>150</v>
      </c>
      <c r="I22" s="13" t="s">
        <v>45</v>
      </c>
      <c r="J22" s="13" t="s">
        <v>45</v>
      </c>
      <c r="K22" s="15">
        <v>150</v>
      </c>
      <c r="L22" s="15">
        <f t="shared" si="0"/>
        <v>7650</v>
      </c>
    </row>
    <row r="23" spans="1:12" x14ac:dyDescent="0.25">
      <c r="A23" s="13">
        <v>7</v>
      </c>
      <c r="B23" s="14" t="s">
        <v>31</v>
      </c>
      <c r="C23" s="13" t="s">
        <v>19</v>
      </c>
      <c r="D23" s="13">
        <v>42</v>
      </c>
      <c r="E23" s="15">
        <v>250</v>
      </c>
      <c r="F23" s="15">
        <v>280</v>
      </c>
      <c r="G23" s="15">
        <v>260</v>
      </c>
      <c r="H23" s="15">
        <v>250</v>
      </c>
      <c r="I23" s="13" t="s">
        <v>45</v>
      </c>
      <c r="J23" s="13" t="s">
        <v>45</v>
      </c>
      <c r="K23" s="15">
        <v>250</v>
      </c>
      <c r="L23" s="15">
        <f t="shared" si="0"/>
        <v>10500</v>
      </c>
    </row>
    <row r="24" spans="1:12" ht="30.75" customHeight="1" x14ac:dyDescent="0.25">
      <c r="A24" s="13">
        <v>8</v>
      </c>
      <c r="B24" s="14" t="s">
        <v>32</v>
      </c>
      <c r="C24" s="13" t="s">
        <v>19</v>
      </c>
      <c r="D24" s="13">
        <v>49</v>
      </c>
      <c r="E24" s="15">
        <v>500</v>
      </c>
      <c r="F24" s="15">
        <v>590</v>
      </c>
      <c r="G24" s="15">
        <v>600</v>
      </c>
      <c r="H24" s="15">
        <v>500</v>
      </c>
      <c r="I24" s="13" t="s">
        <v>45</v>
      </c>
      <c r="J24" s="13" t="s">
        <v>45</v>
      </c>
      <c r="K24" s="15">
        <v>500</v>
      </c>
      <c r="L24" s="15">
        <f t="shared" si="0"/>
        <v>24500</v>
      </c>
    </row>
    <row r="25" spans="1:12" x14ac:dyDescent="0.25">
      <c r="A25" s="13">
        <v>9</v>
      </c>
      <c r="B25" s="14" t="s">
        <v>33</v>
      </c>
      <c r="C25" s="13" t="s">
        <v>19</v>
      </c>
      <c r="D25" s="13">
        <v>51</v>
      </c>
      <c r="E25" s="15">
        <v>300</v>
      </c>
      <c r="F25" s="15">
        <v>350</v>
      </c>
      <c r="G25" s="15">
        <v>330</v>
      </c>
      <c r="H25" s="15">
        <v>300</v>
      </c>
      <c r="I25" s="13" t="s">
        <v>45</v>
      </c>
      <c r="J25" s="13" t="s">
        <v>45</v>
      </c>
      <c r="K25" s="15">
        <v>300</v>
      </c>
      <c r="L25" s="15">
        <f t="shared" si="0"/>
        <v>15300</v>
      </c>
    </row>
    <row r="26" spans="1:12" ht="28.5" customHeight="1" x14ac:dyDescent="0.25">
      <c r="A26" s="13">
        <v>10</v>
      </c>
      <c r="B26" s="14" t="s">
        <v>26</v>
      </c>
      <c r="C26" s="13" t="s">
        <v>19</v>
      </c>
      <c r="D26" s="13">
        <v>21</v>
      </c>
      <c r="E26" s="15">
        <v>30</v>
      </c>
      <c r="F26" s="15">
        <v>35</v>
      </c>
      <c r="G26" s="15">
        <v>40</v>
      </c>
      <c r="H26" s="15">
        <v>30</v>
      </c>
      <c r="I26" s="13" t="s">
        <v>45</v>
      </c>
      <c r="J26" s="13" t="s">
        <v>45</v>
      </c>
      <c r="K26" s="15">
        <v>30</v>
      </c>
      <c r="L26" s="15">
        <f t="shared" si="0"/>
        <v>630</v>
      </c>
    </row>
    <row r="27" spans="1:12" x14ac:dyDescent="0.25">
      <c r="A27" s="13">
        <v>11</v>
      </c>
      <c r="B27" s="14" t="s">
        <v>25</v>
      </c>
      <c r="C27" s="13" t="s">
        <v>19</v>
      </c>
      <c r="D27" s="13">
        <v>49</v>
      </c>
      <c r="E27" s="15">
        <v>1000</v>
      </c>
      <c r="F27" s="15">
        <v>1200</v>
      </c>
      <c r="G27" s="15">
        <v>1100</v>
      </c>
      <c r="H27" s="15">
        <v>1000</v>
      </c>
      <c r="I27" s="13" t="s">
        <v>45</v>
      </c>
      <c r="J27" s="13" t="s">
        <v>45</v>
      </c>
      <c r="K27" s="15">
        <v>1000</v>
      </c>
      <c r="L27" s="15">
        <f t="shared" si="0"/>
        <v>49000</v>
      </c>
    </row>
    <row r="28" spans="1:12" ht="29.25" customHeight="1" x14ac:dyDescent="0.25">
      <c r="A28" s="13">
        <v>12</v>
      </c>
      <c r="B28" s="14" t="s">
        <v>27</v>
      </c>
      <c r="C28" s="13" t="s">
        <v>19</v>
      </c>
      <c r="D28" s="13">
        <v>34</v>
      </c>
      <c r="E28" s="15">
        <v>1000</v>
      </c>
      <c r="F28" s="15">
        <v>1150</v>
      </c>
      <c r="G28" s="15">
        <v>1300</v>
      </c>
      <c r="H28" s="15">
        <v>1000</v>
      </c>
      <c r="I28" s="13" t="s">
        <v>45</v>
      </c>
      <c r="J28" s="13" t="s">
        <v>45</v>
      </c>
      <c r="K28" s="15">
        <v>1000</v>
      </c>
      <c r="L28" s="15">
        <f t="shared" si="0"/>
        <v>34000</v>
      </c>
    </row>
    <row r="29" spans="1:12" x14ac:dyDescent="0.25">
      <c r="A29" s="13">
        <v>13</v>
      </c>
      <c r="B29" s="17" t="s">
        <v>34</v>
      </c>
      <c r="C29" s="13" t="s">
        <v>19</v>
      </c>
      <c r="D29" s="13">
        <v>51</v>
      </c>
      <c r="E29" s="15">
        <v>200</v>
      </c>
      <c r="F29" s="15">
        <v>240</v>
      </c>
      <c r="G29" s="15">
        <v>210</v>
      </c>
      <c r="H29" s="15">
        <v>200</v>
      </c>
      <c r="I29" s="13" t="s">
        <v>45</v>
      </c>
      <c r="J29" s="13" t="s">
        <v>45</v>
      </c>
      <c r="K29" s="15">
        <v>200</v>
      </c>
      <c r="L29" s="15">
        <f t="shared" si="0"/>
        <v>10200</v>
      </c>
    </row>
    <row r="30" spans="1:12" ht="24.75" x14ac:dyDescent="0.25">
      <c r="A30" s="13">
        <v>14</v>
      </c>
      <c r="B30" s="17" t="s">
        <v>35</v>
      </c>
      <c r="C30" s="13" t="s">
        <v>19</v>
      </c>
      <c r="D30" s="13">
        <v>51</v>
      </c>
      <c r="E30" s="15">
        <v>240</v>
      </c>
      <c r="F30" s="15">
        <v>260</v>
      </c>
      <c r="G30" s="15">
        <v>250</v>
      </c>
      <c r="H30" s="15">
        <v>240</v>
      </c>
      <c r="I30" s="13" t="s">
        <v>45</v>
      </c>
      <c r="J30" s="13" t="s">
        <v>45</v>
      </c>
      <c r="K30" s="15">
        <v>240</v>
      </c>
      <c r="L30" s="15">
        <f t="shared" si="0"/>
        <v>12240</v>
      </c>
    </row>
    <row r="31" spans="1:12" x14ac:dyDescent="0.25">
      <c r="A31" s="13">
        <v>15</v>
      </c>
      <c r="B31" s="18" t="s">
        <v>36</v>
      </c>
      <c r="C31" s="13" t="s">
        <v>19</v>
      </c>
      <c r="D31" s="13">
        <v>51</v>
      </c>
      <c r="E31" s="15">
        <v>70</v>
      </c>
      <c r="F31" s="15">
        <v>90</v>
      </c>
      <c r="G31" s="15">
        <v>80</v>
      </c>
      <c r="H31" s="15">
        <v>70</v>
      </c>
      <c r="I31" s="13" t="s">
        <v>45</v>
      </c>
      <c r="J31" s="13" t="s">
        <v>45</v>
      </c>
      <c r="K31" s="15">
        <v>70</v>
      </c>
      <c r="L31" s="15">
        <f t="shared" si="0"/>
        <v>3570</v>
      </c>
    </row>
    <row r="32" spans="1:12" x14ac:dyDescent="0.25">
      <c r="A32" s="13">
        <v>16</v>
      </c>
      <c r="B32" s="14" t="s">
        <v>37</v>
      </c>
      <c r="C32" s="13" t="s">
        <v>19</v>
      </c>
      <c r="D32" s="13">
        <v>51</v>
      </c>
      <c r="E32" s="15">
        <v>70</v>
      </c>
      <c r="F32" s="15">
        <v>90</v>
      </c>
      <c r="G32" s="15">
        <v>85</v>
      </c>
      <c r="H32" s="15">
        <v>70</v>
      </c>
      <c r="I32" s="13" t="s">
        <v>45</v>
      </c>
      <c r="J32" s="13" t="s">
        <v>45</v>
      </c>
      <c r="K32" s="15">
        <v>70</v>
      </c>
      <c r="L32" s="15">
        <f t="shared" si="0"/>
        <v>3570</v>
      </c>
    </row>
    <row r="33" spans="1:14" x14ac:dyDescent="0.25">
      <c r="A33" s="13">
        <v>17</v>
      </c>
      <c r="B33" s="14" t="s">
        <v>38</v>
      </c>
      <c r="C33" s="13" t="s">
        <v>19</v>
      </c>
      <c r="D33" s="13">
        <v>51</v>
      </c>
      <c r="E33" s="15">
        <v>120</v>
      </c>
      <c r="F33" s="15">
        <v>150</v>
      </c>
      <c r="G33" s="15">
        <v>130</v>
      </c>
      <c r="H33" s="15">
        <v>120</v>
      </c>
      <c r="I33" s="13" t="s">
        <v>45</v>
      </c>
      <c r="J33" s="13" t="s">
        <v>45</v>
      </c>
      <c r="K33" s="15">
        <v>120</v>
      </c>
      <c r="L33" s="15">
        <f t="shared" si="0"/>
        <v>6120</v>
      </c>
    </row>
    <row r="34" spans="1:14" x14ac:dyDescent="0.25">
      <c r="A34" s="13">
        <v>18</v>
      </c>
      <c r="B34" s="14" t="s">
        <v>39</v>
      </c>
      <c r="C34" s="13" t="s">
        <v>19</v>
      </c>
      <c r="D34" s="13">
        <v>51</v>
      </c>
      <c r="E34" s="15">
        <v>140</v>
      </c>
      <c r="F34" s="15">
        <v>150</v>
      </c>
      <c r="G34" s="15">
        <v>160</v>
      </c>
      <c r="H34" s="15">
        <v>140</v>
      </c>
      <c r="I34" s="13" t="s">
        <v>45</v>
      </c>
      <c r="J34" s="13" t="s">
        <v>45</v>
      </c>
      <c r="K34" s="15">
        <v>140</v>
      </c>
      <c r="L34" s="15">
        <f t="shared" si="0"/>
        <v>7140</v>
      </c>
    </row>
    <row r="35" spans="1:14" x14ac:dyDescent="0.25">
      <c r="A35" s="13">
        <v>19</v>
      </c>
      <c r="B35" s="14" t="s">
        <v>40</v>
      </c>
      <c r="C35" s="13" t="s">
        <v>19</v>
      </c>
      <c r="D35" s="13">
        <v>42</v>
      </c>
      <c r="E35" s="15">
        <v>150</v>
      </c>
      <c r="F35" s="15">
        <v>190</v>
      </c>
      <c r="G35" s="15">
        <v>180</v>
      </c>
      <c r="H35" s="15">
        <v>150</v>
      </c>
      <c r="I35" s="13" t="s">
        <v>45</v>
      </c>
      <c r="J35" s="13" t="s">
        <v>45</v>
      </c>
      <c r="K35" s="15">
        <v>150</v>
      </c>
      <c r="L35" s="15">
        <f t="shared" si="0"/>
        <v>6300</v>
      </c>
    </row>
    <row r="36" spans="1:14" ht="42" customHeight="1" x14ac:dyDescent="0.25">
      <c r="A36" s="13">
        <v>20</v>
      </c>
      <c r="B36" s="20" t="s">
        <v>41</v>
      </c>
      <c r="C36" s="13" t="s">
        <v>19</v>
      </c>
      <c r="D36" s="13">
        <v>49</v>
      </c>
      <c r="E36" s="15">
        <v>250</v>
      </c>
      <c r="F36" s="15">
        <v>290</v>
      </c>
      <c r="G36" s="15">
        <v>260</v>
      </c>
      <c r="H36" s="15">
        <v>250</v>
      </c>
      <c r="I36" s="13" t="s">
        <v>45</v>
      </c>
      <c r="J36" s="13" t="s">
        <v>45</v>
      </c>
      <c r="K36" s="15">
        <v>250</v>
      </c>
      <c r="L36" s="15">
        <f t="shared" si="0"/>
        <v>12250</v>
      </c>
    </row>
    <row r="37" spans="1:14" x14ac:dyDescent="0.25">
      <c r="A37" s="13">
        <v>21</v>
      </c>
      <c r="B37" s="14" t="s">
        <v>42</v>
      </c>
      <c r="C37" s="13" t="s">
        <v>19</v>
      </c>
      <c r="D37" s="13">
        <v>51</v>
      </c>
      <c r="E37" s="15">
        <v>300</v>
      </c>
      <c r="F37" s="15">
        <v>350</v>
      </c>
      <c r="G37" s="15">
        <v>330</v>
      </c>
      <c r="H37" s="15">
        <v>300</v>
      </c>
      <c r="I37" s="13" t="s">
        <v>45</v>
      </c>
      <c r="J37" s="13" t="s">
        <v>45</v>
      </c>
      <c r="K37" s="15">
        <v>300</v>
      </c>
      <c r="L37" s="15">
        <f t="shared" si="0"/>
        <v>15300</v>
      </c>
    </row>
    <row r="38" spans="1:14" ht="53.25" customHeight="1" x14ac:dyDescent="0.25">
      <c r="A38" s="13">
        <v>22</v>
      </c>
      <c r="B38" s="19" t="s">
        <v>49</v>
      </c>
      <c r="C38" s="13" t="s">
        <v>19</v>
      </c>
      <c r="D38" s="13">
        <v>14</v>
      </c>
      <c r="E38" s="15">
        <v>1000</v>
      </c>
      <c r="F38" s="15">
        <v>1200</v>
      </c>
      <c r="G38" s="15">
        <v>1100</v>
      </c>
      <c r="H38" s="15">
        <v>1000</v>
      </c>
      <c r="I38" s="13" t="s">
        <v>45</v>
      </c>
      <c r="J38" s="13" t="s">
        <v>45</v>
      </c>
      <c r="K38" s="15">
        <v>1000</v>
      </c>
      <c r="L38" s="15">
        <f t="shared" si="0"/>
        <v>14000</v>
      </c>
    </row>
    <row r="39" spans="1:14" ht="51.75" customHeight="1" x14ac:dyDescent="0.25">
      <c r="A39" s="13">
        <v>23</v>
      </c>
      <c r="B39" s="19" t="s">
        <v>43</v>
      </c>
      <c r="C39" s="13" t="s">
        <v>19</v>
      </c>
      <c r="D39" s="13">
        <v>21</v>
      </c>
      <c r="E39" s="15">
        <v>900</v>
      </c>
      <c r="F39" s="15">
        <v>1100</v>
      </c>
      <c r="G39" s="15">
        <v>1000</v>
      </c>
      <c r="H39" s="15">
        <v>900</v>
      </c>
      <c r="I39" s="13" t="s">
        <v>45</v>
      </c>
      <c r="J39" s="13" t="s">
        <v>45</v>
      </c>
      <c r="K39" s="15">
        <v>900</v>
      </c>
      <c r="L39" s="15">
        <f t="shared" si="0"/>
        <v>18900</v>
      </c>
    </row>
    <row r="40" spans="1:14" ht="50.25" customHeight="1" x14ac:dyDescent="0.25">
      <c r="A40" s="13">
        <v>24</v>
      </c>
      <c r="B40" s="19" t="s">
        <v>44</v>
      </c>
      <c r="C40" s="13" t="s">
        <v>19</v>
      </c>
      <c r="D40" s="13">
        <v>16</v>
      </c>
      <c r="E40" s="15">
        <v>200</v>
      </c>
      <c r="F40" s="15">
        <v>210</v>
      </c>
      <c r="G40" s="15">
        <v>200</v>
      </c>
      <c r="H40" s="15">
        <v>200</v>
      </c>
      <c r="I40" s="13" t="s">
        <v>45</v>
      </c>
      <c r="J40" s="13" t="s">
        <v>45</v>
      </c>
      <c r="K40" s="15">
        <v>200</v>
      </c>
      <c r="L40" s="15">
        <f t="shared" si="0"/>
        <v>3200</v>
      </c>
    </row>
    <row r="41" spans="1:14" x14ac:dyDescent="0.25">
      <c r="A41" s="25" t="s">
        <v>28</v>
      </c>
      <c r="B41" s="26"/>
      <c r="C41" s="26"/>
      <c r="D41" s="26"/>
      <c r="E41" s="26"/>
      <c r="F41" s="26"/>
      <c r="G41" s="26"/>
      <c r="H41" s="26"/>
      <c r="I41" s="26"/>
      <c r="J41" s="26"/>
      <c r="K41" s="27"/>
      <c r="L41" s="21">
        <f>SUM(L17:L40)</f>
        <v>292470</v>
      </c>
    </row>
    <row r="42" spans="1:14" x14ac:dyDescent="0.25">
      <c r="A42" s="2"/>
    </row>
    <row r="43" spans="1:14" ht="46.5" customHeight="1" x14ac:dyDescent="0.25">
      <c r="A43" s="2"/>
      <c r="B43" s="29" t="s">
        <v>29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1"/>
      <c r="N43" s="1"/>
    </row>
    <row r="44" spans="1:14" x14ac:dyDescent="0.25">
      <c r="A44" s="2"/>
      <c r="B44" s="28" t="s">
        <v>52</v>
      </c>
      <c r="C44" s="28"/>
      <c r="D44" s="28"/>
      <c r="E44" s="28"/>
      <c r="F44" s="28"/>
    </row>
    <row r="45" spans="1:14" x14ac:dyDescent="0.25">
      <c r="A45" s="2"/>
    </row>
  </sheetData>
  <mergeCells count="18">
    <mergeCell ref="B44:F44"/>
    <mergeCell ref="B43:L43"/>
    <mergeCell ref="A7:L9"/>
    <mergeCell ref="A11:A15"/>
    <mergeCell ref="B11:B15"/>
    <mergeCell ref="C11:C15"/>
    <mergeCell ref="D11:D15"/>
    <mergeCell ref="E11:G11"/>
    <mergeCell ref="H11:H15"/>
    <mergeCell ref="I11:I15"/>
    <mergeCell ref="J11:J15"/>
    <mergeCell ref="K11:K15"/>
    <mergeCell ref="L11:L15"/>
    <mergeCell ref="G2:K2"/>
    <mergeCell ref="G3:K3"/>
    <mergeCell ref="G4:K4"/>
    <mergeCell ref="G5:K5"/>
    <mergeCell ref="A41:K41"/>
  </mergeCells>
  <pageMargins left="0.70866141732283472" right="0.70866141732283472" top="0.74803149606299213" bottom="0.74803149606299213" header="0.31496062992125984" footer="0.31496062992125984"/>
  <pageSetup paperSize="9" scale="8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2026-04-27T02:37:58Z</dcterms:modified>
</cp:coreProperties>
</file>