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0FFA96B4-68DC-4BD6-86AB-213850CE980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2" sheetId="2" r:id="rId1"/>
    <sheet name="Лист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7" i="2" l="1"/>
  <c r="M17" i="2" s="1"/>
  <c r="N17" i="2" s="1"/>
  <c r="I18" i="2"/>
  <c r="I19" i="2"/>
  <c r="M19" i="2" s="1"/>
  <c r="N19" i="2" s="1"/>
  <c r="I20" i="2"/>
  <c r="I21" i="2"/>
  <c r="I16" i="2"/>
  <c r="N18" i="2"/>
  <c r="N20" i="2"/>
  <c r="M21" i="2"/>
  <c r="N21" i="2" s="1"/>
  <c r="M18" i="2"/>
  <c r="M20" i="2"/>
  <c r="M16" i="2" l="1"/>
  <c r="N16" i="2" l="1"/>
  <c r="N22" i="2" s="1"/>
</calcChain>
</file>

<file path=xl/sharedStrings.xml><?xml version="1.0" encoding="utf-8"?>
<sst xmlns="http://schemas.openxmlformats.org/spreadsheetml/2006/main" count="70" uniqueCount="42">
  <si>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</si>
  <si>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</si>
  <si>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</si>
  <si>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</si>
  <si>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</si>
  <si>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</si>
  <si>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</si>
  <si>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</si>
  <si>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</si>
  <si>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</si>
  <si>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</si>
  <si>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</si>
  <si>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</si>
  <si>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</si>
  <si>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</si>
  <si>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</si>
  <si>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</si>
  <si>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</si>
  <si>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</si>
  <si>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Пушкинского района СПб</t>
  </si>
  <si>
    <t>________________</t>
  </si>
  <si>
    <t>Заведующий ГБДОУ детский сад № 19</t>
  </si>
  <si>
    <t>А. А. Синицына</t>
  </si>
  <si>
    <t>Расчет составил: Зам. Заведующего по АХЧ _________________________ Погорелко Л. А.</t>
  </si>
  <si>
    <t>Наименование предмета закупки</t>
  </si>
  <si>
    <t>-</t>
  </si>
  <si>
    <t>шт.</t>
  </si>
  <si>
    <t xml:space="preserve">Начальник отдела образования </t>
  </si>
  <si>
    <t>____________И. Н. Орловская</t>
  </si>
  <si>
    <t>«___» ___________ 2026г.</t>
  </si>
  <si>
    <t>«____»___________ 2026г.</t>
  </si>
  <si>
    <t xml:space="preserve"> на поставку товаров для оснащения кабинетов современными средствами обучения и воспитания для реализации программы раннего естественно-научного образования для нужд ГБДОУ детский сад № 19 Пушкинского района СПб в 2026 году</t>
  </si>
  <si>
    <t xml:space="preserve">Ценовое предложение вх. №95 от 24.04.2026г
</t>
  </si>
  <si>
    <t xml:space="preserve">Ценовое предложение вх. №95/1 от 24.04.2026г
</t>
  </si>
  <si>
    <t xml:space="preserve">Ценовое предложение вх. №97 от 24.04.2026г
</t>
  </si>
  <si>
    <t>24.04.2026г.</t>
  </si>
  <si>
    <t>Конструктор для изучения микромира дошкольниками</t>
  </si>
  <si>
    <t>Комплекс мини-робот</t>
  </si>
  <si>
    <t>Деревянный конструктор с региональной тематикой</t>
  </si>
  <si>
    <t>Мультипликационный станок детский</t>
  </si>
  <si>
    <t xml:space="preserve">Цифровой микроскоп для изучения микромира
дошкольниками
</t>
  </si>
  <si>
    <t>Комплект Игровые тематические поля для комплекса мини-робот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</si>
</sst>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1" fillId="0" borderId="0"/>
  </cellStyleXfs>
  <cellXfs count="46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 vertical="center" wrapText="1"/>
    </xf>
    <xf numFmtId="0" fontId="9" fillId="0" borderId="0" xfId="0" applyFont="1" applyAlignment="1">
      <alignment wrapText="1"/>
    </xf>
    <xf numFmtId="0" fontId="10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0" fontId="4" fillId="0" borderId="0" xfId="0" applyFont="1" applyAlignment="1">
      <alignment vertical="center"/>
    </xf>
    <xf numFmtId="0" fontId="1" fillId="0" borderId="0" xfId="0" applyFont="1"/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1" fontId="13" fillId="0" borderId="10" xfId="0" applyNumberFormat="1" applyFont="1" applyBorder="1" applyAlignment="1">
      <alignment horizontal="center" vertical="center" shrinkToFit="1"/>
    </xf>
    <xf numFmtId="4" fontId="10" fillId="0" borderId="5" xfId="0" applyNumberFormat="1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shrinkToFit="1"/>
    </xf>
    <xf numFmtId="1" fontId="13" fillId="0" borderId="5" xfId="0" applyNumberFormat="1" applyFont="1" applyBorder="1" applyAlignment="1">
      <alignment horizontal="center" vertical="center" shrinkToFit="1"/>
    </xf>
    <xf numFmtId="4" fontId="14" fillId="0" borderId="5" xfId="0" applyNumberFormat="1" applyFont="1" applyBorder="1" applyAlignment="1">
      <alignment horizontal="center" vertical="center" shrinkToFit="1"/>
    </xf>
    <xf numFmtId="4" fontId="18" fillId="0" borderId="4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4" fillId="0" borderId="0" xfId="0" applyFont="1" applyAlignment="1">
      <alignment horizontal="justify"/>
    </xf>
    <xf numFmtId="0" fontId="2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23</xdr:row>
      <xdr:rowOff>0</xdr:rowOff>
    </xdr:from>
    <xdr:to>
      <xdr:col>1</xdr:col>
      <xdr:colOff>414529</xdr:colOff>
      <xdr:row>23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5"/>
  <sheetViews>
    <sheetView tabSelected="1" zoomScaleNormal="100" workbookViewId="0">
      <selection activeCell="C21" sqref="C21"/>
    </sheetView>
  </sheetViews>
  <sheetFormatPr defaultRowHeight="14.4" x14ac:dyDescent="0.3"/>
  <cols>
    <col min="1" max="1" width="4.33203125" customWidth="1"/>
    <col min="2" max="2" width="22.6640625" customWidth="1"/>
    <col min="3" max="3" width="11.33203125" customWidth="1"/>
    <col min="4" max="4" width="8" customWidth="1"/>
    <col min="5" max="5" width="6.5546875" customWidth="1"/>
    <col min="6" max="6" width="14.88671875" customWidth="1"/>
    <col min="7" max="7" width="16.109375" customWidth="1"/>
    <col min="8" max="8" width="15.33203125" customWidth="1"/>
    <col min="9" max="9" width="9.5546875" customWidth="1"/>
    <col min="10" max="10" width="9.6640625" customWidth="1"/>
    <col min="11" max="11" width="10.44140625" customWidth="1"/>
    <col min="12" max="12" width="11" customWidth="1"/>
    <col min="13" max="14" width="11.5546875" customWidth="1"/>
    <col min="15" max="16" width="9.33203125" customWidth="1"/>
    <col min="17" max="17" width="12.33203125" customWidth="1"/>
  </cols>
  <sheetData>
    <row r="1" spans="1:17" x14ac:dyDescent="0.3">
      <c r="A1" s="5"/>
      <c r="B1" s="1" t="s">
        <v>0</v>
      </c>
      <c r="C1" s="2"/>
      <c r="D1" s="2"/>
      <c r="E1" s="5"/>
      <c r="F1" s="5"/>
      <c r="G1" s="5"/>
      <c r="H1" s="5"/>
      <c r="I1" s="1" t="s">
        <v>1</v>
      </c>
      <c r="J1" s="2"/>
      <c r="K1" s="2"/>
      <c r="L1" s="2"/>
      <c r="M1" s="2"/>
      <c r="N1" s="2"/>
      <c r="O1" s="2"/>
      <c r="P1" s="2"/>
      <c r="Q1" s="2"/>
    </row>
    <row r="2" spans="1:17" x14ac:dyDescent="0.3">
      <c r="A2" s="5"/>
      <c r="B2" s="3" t="s">
        <v>27</v>
      </c>
      <c r="C2" s="2"/>
      <c r="D2" s="2"/>
      <c r="E2" s="5"/>
      <c r="F2" s="5"/>
      <c r="G2" s="5"/>
      <c r="H2" s="5"/>
      <c r="I2" s="12" t="s">
        <v>21</v>
      </c>
      <c r="J2" s="13"/>
      <c r="K2" s="13"/>
      <c r="L2" s="13"/>
      <c r="M2" s="2"/>
      <c r="N2" s="2"/>
      <c r="O2" s="2"/>
      <c r="P2" s="2"/>
      <c r="Q2" s="2"/>
    </row>
    <row r="3" spans="1:17" x14ac:dyDescent="0.3">
      <c r="A3" s="5"/>
      <c r="B3" s="3" t="s">
        <v>2</v>
      </c>
      <c r="C3" s="2"/>
      <c r="D3" s="2"/>
      <c r="E3" s="5"/>
      <c r="F3" s="5"/>
      <c r="G3" s="5"/>
      <c r="H3" s="5"/>
      <c r="I3" s="12" t="s">
        <v>19</v>
      </c>
      <c r="J3" s="13"/>
      <c r="K3" s="13"/>
      <c r="L3" s="13"/>
      <c r="M3" s="2"/>
      <c r="N3" s="2"/>
      <c r="O3" s="2"/>
      <c r="P3" s="2"/>
      <c r="Q3" s="2"/>
    </row>
    <row r="4" spans="1:17" x14ac:dyDescent="0.3">
      <c r="A4" s="5"/>
      <c r="B4" s="3" t="s">
        <v>3</v>
      </c>
      <c r="C4" s="2"/>
      <c r="D4" s="2"/>
      <c r="E4" s="5"/>
      <c r="F4" s="5"/>
      <c r="G4" s="5"/>
      <c r="H4" s="5"/>
      <c r="I4" s="4"/>
      <c r="J4" s="13"/>
      <c r="K4" s="13"/>
      <c r="L4" s="13"/>
      <c r="M4" s="2"/>
      <c r="N4" s="2"/>
      <c r="O4" s="2"/>
      <c r="P4" s="2"/>
      <c r="Q4" s="2"/>
    </row>
    <row r="5" spans="1:17" x14ac:dyDescent="0.3">
      <c r="A5" s="5"/>
      <c r="B5" s="3" t="s">
        <v>28</v>
      </c>
      <c r="C5" s="2"/>
      <c r="D5" s="2"/>
      <c r="E5" s="5"/>
      <c r="F5" s="5"/>
      <c r="G5" s="5"/>
      <c r="H5" s="5"/>
      <c r="I5" s="4" t="s">
        <v>20</v>
      </c>
      <c r="J5" s="13"/>
      <c r="K5" s="3" t="s">
        <v>22</v>
      </c>
      <c r="L5" s="13"/>
      <c r="M5" s="2"/>
      <c r="N5" s="2"/>
      <c r="O5" s="2"/>
      <c r="P5" s="2"/>
      <c r="Q5" s="2"/>
    </row>
    <row r="6" spans="1:17" x14ac:dyDescent="0.3">
      <c r="A6" s="5"/>
      <c r="B6" s="3" t="s">
        <v>29</v>
      </c>
      <c r="C6" s="2"/>
      <c r="D6" s="2"/>
      <c r="E6" s="5"/>
      <c r="F6" s="5"/>
      <c r="G6" s="5"/>
      <c r="H6" s="5"/>
      <c r="I6" s="4" t="s">
        <v>30</v>
      </c>
      <c r="J6" s="2"/>
      <c r="K6" s="2"/>
      <c r="L6" s="2"/>
      <c r="M6" s="2"/>
      <c r="N6" s="2"/>
      <c r="O6" s="2"/>
      <c r="P6" s="2"/>
      <c r="Q6" s="2"/>
    </row>
    <row r="7" spans="1:17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2"/>
      <c r="P7" s="2"/>
      <c r="Q7" s="2"/>
    </row>
    <row r="8" spans="1:17" ht="23.25" customHeight="1" x14ac:dyDescent="0.3">
      <c r="A8" s="24" t="s">
        <v>8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"/>
      <c r="P8" s="2"/>
      <c r="Q8" s="2"/>
    </row>
    <row r="9" spans="1:17" ht="35.25" customHeight="1" x14ac:dyDescent="0.3">
      <c r="A9" s="33" t="s">
        <v>31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6"/>
      <c r="P9" s="6"/>
      <c r="Q9" s="6"/>
    </row>
    <row r="10" spans="1:17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4.7" customHeight="1" x14ac:dyDescent="0.3">
      <c r="A11" s="25" t="s">
        <v>4</v>
      </c>
      <c r="B11" s="26" t="s">
        <v>24</v>
      </c>
      <c r="C11" s="27" t="s">
        <v>9</v>
      </c>
      <c r="D11" s="27" t="s">
        <v>5</v>
      </c>
      <c r="E11" s="27" t="s">
        <v>6</v>
      </c>
      <c r="F11" s="40" t="s">
        <v>7</v>
      </c>
      <c r="G11" s="41"/>
      <c r="H11" s="41"/>
      <c r="I11" s="30" t="s">
        <v>10</v>
      </c>
      <c r="J11" s="30" t="s">
        <v>11</v>
      </c>
      <c r="K11" s="30" t="s">
        <v>16</v>
      </c>
      <c r="L11" s="30" t="s">
        <v>12</v>
      </c>
      <c r="M11" s="30" t="s">
        <v>13</v>
      </c>
      <c r="N11" s="30" t="s">
        <v>18</v>
      </c>
      <c r="O11" s="2"/>
      <c r="P11" s="2"/>
      <c r="Q11" s="2"/>
    </row>
    <row r="12" spans="1:17" ht="15" customHeight="1" x14ac:dyDescent="0.3">
      <c r="A12" s="25"/>
      <c r="B12" s="26"/>
      <c r="C12" s="28"/>
      <c r="D12" s="28"/>
      <c r="E12" s="28"/>
      <c r="F12" s="42"/>
      <c r="G12" s="43"/>
      <c r="H12" s="43"/>
      <c r="I12" s="31"/>
      <c r="J12" s="31"/>
      <c r="K12" s="31"/>
      <c r="L12" s="31"/>
      <c r="M12" s="31"/>
      <c r="N12" s="31"/>
      <c r="O12" s="2"/>
      <c r="P12" s="2"/>
      <c r="Q12" s="2"/>
    </row>
    <row r="13" spans="1:17" ht="14.7" customHeight="1" x14ac:dyDescent="0.3">
      <c r="A13" s="25"/>
      <c r="B13" s="26"/>
      <c r="C13" s="28"/>
      <c r="D13" s="28"/>
      <c r="E13" s="28"/>
      <c r="F13" s="34" t="s">
        <v>32</v>
      </c>
      <c r="G13" s="34" t="s">
        <v>33</v>
      </c>
      <c r="H13" s="34" t="s">
        <v>34</v>
      </c>
      <c r="I13" s="31"/>
      <c r="J13" s="31"/>
      <c r="K13" s="31"/>
      <c r="L13" s="31"/>
      <c r="M13" s="31"/>
      <c r="N13" s="31"/>
      <c r="O13" s="2"/>
      <c r="P13" s="2"/>
      <c r="Q13" s="2"/>
    </row>
    <row r="14" spans="1:17" ht="39.75" customHeight="1" x14ac:dyDescent="0.3">
      <c r="A14" s="25"/>
      <c r="B14" s="26"/>
      <c r="C14" s="29"/>
      <c r="D14" s="29"/>
      <c r="E14" s="29"/>
      <c r="F14" s="35"/>
      <c r="G14" s="35"/>
      <c r="H14" s="35"/>
      <c r="I14" s="32"/>
      <c r="J14" s="32"/>
      <c r="K14" s="32"/>
      <c r="L14" s="32"/>
      <c r="M14" s="32"/>
      <c r="N14" s="32"/>
      <c r="O14" s="2"/>
      <c r="P14" s="2"/>
      <c r="Q14" s="2"/>
    </row>
    <row r="15" spans="1:17" x14ac:dyDescent="0.3">
      <c r="A15" s="8">
        <v>1</v>
      </c>
      <c r="B15" s="15">
        <v>2</v>
      </c>
      <c r="C15" s="16">
        <v>3</v>
      </c>
      <c r="D15" s="14">
        <v>4</v>
      </c>
      <c r="E15" s="17">
        <v>5</v>
      </c>
      <c r="F15" s="19">
        <v>6</v>
      </c>
      <c r="G15" s="19">
        <v>7</v>
      </c>
      <c r="H15" s="19">
        <v>8</v>
      </c>
      <c r="I15" s="7">
        <v>11</v>
      </c>
      <c r="J15" s="7">
        <v>12</v>
      </c>
      <c r="K15" s="7">
        <v>13</v>
      </c>
      <c r="L15" s="7">
        <v>14</v>
      </c>
      <c r="M15" s="7">
        <v>15</v>
      </c>
      <c r="N15" s="7">
        <v>16</v>
      </c>
    </row>
    <row r="16" spans="1:17" ht="54" customHeight="1" x14ac:dyDescent="0.3">
      <c r="A16" s="15">
        <v>1</v>
      </c>
      <c r="B16" s="23" t="s">
        <v>40</v>
      </c>
      <c r="C16" s="9" t="s">
        <v>25</v>
      </c>
      <c r="D16" s="9" t="s">
        <v>26</v>
      </c>
      <c r="E16" s="20">
        <v>1</v>
      </c>
      <c r="F16" s="21">
        <v>49821</v>
      </c>
      <c r="G16" s="21">
        <v>50418.86</v>
      </c>
      <c r="H16" s="21">
        <v>51016.7</v>
      </c>
      <c r="I16" s="18">
        <f>F16</f>
        <v>49821</v>
      </c>
      <c r="J16" s="18" t="s">
        <v>25</v>
      </c>
      <c r="K16" s="18" t="s">
        <v>25</v>
      </c>
      <c r="L16" s="18" t="s">
        <v>25</v>
      </c>
      <c r="M16" s="18">
        <f>I16</f>
        <v>49821</v>
      </c>
      <c r="N16" s="18">
        <f>M16*E16</f>
        <v>49821</v>
      </c>
    </row>
    <row r="17" spans="1:14" ht="39.6" x14ac:dyDescent="0.3">
      <c r="A17" s="15">
        <v>2</v>
      </c>
      <c r="B17" s="23" t="s">
        <v>36</v>
      </c>
      <c r="C17" s="9" t="s">
        <v>25</v>
      </c>
      <c r="D17" s="9" t="s">
        <v>26</v>
      </c>
      <c r="E17" s="20">
        <v>2</v>
      </c>
      <c r="F17" s="21">
        <v>40179</v>
      </c>
      <c r="G17" s="21">
        <v>42348.67</v>
      </c>
      <c r="H17" s="21">
        <v>48250.400000000001</v>
      </c>
      <c r="I17" s="18">
        <f t="shared" ref="I17:I21" si="0">F17</f>
        <v>40179</v>
      </c>
      <c r="J17" s="18" t="s">
        <v>25</v>
      </c>
      <c r="K17" s="18" t="s">
        <v>25</v>
      </c>
      <c r="L17" s="18" t="s">
        <v>25</v>
      </c>
      <c r="M17" s="18">
        <f t="shared" ref="M17:M20" si="1">I17</f>
        <v>40179</v>
      </c>
      <c r="N17" s="18">
        <f t="shared" ref="N17:N21" si="2">M17*E17</f>
        <v>80358</v>
      </c>
    </row>
    <row r="18" spans="1:14" ht="26.4" x14ac:dyDescent="0.3">
      <c r="A18" s="15">
        <v>3</v>
      </c>
      <c r="B18" s="23" t="s">
        <v>39</v>
      </c>
      <c r="C18" s="9" t="s">
        <v>25</v>
      </c>
      <c r="D18" s="9" t="s">
        <v>26</v>
      </c>
      <c r="E18" s="20">
        <v>1</v>
      </c>
      <c r="F18" s="21">
        <v>169821</v>
      </c>
      <c r="G18" s="21">
        <v>174915.63</v>
      </c>
      <c r="H18" s="21">
        <v>175745.3</v>
      </c>
      <c r="I18" s="18">
        <f t="shared" si="0"/>
        <v>169821</v>
      </c>
      <c r="J18" s="18" t="s">
        <v>25</v>
      </c>
      <c r="K18" s="18" t="s">
        <v>25</v>
      </c>
      <c r="L18" s="18" t="s">
        <v>25</v>
      </c>
      <c r="M18" s="18">
        <f t="shared" si="1"/>
        <v>169821</v>
      </c>
      <c r="N18" s="18">
        <f t="shared" si="2"/>
        <v>169821</v>
      </c>
    </row>
    <row r="19" spans="1:14" ht="52.8" x14ac:dyDescent="0.3">
      <c r="A19" s="15">
        <v>4</v>
      </c>
      <c r="B19" s="23" t="s">
        <v>38</v>
      </c>
      <c r="C19" s="9" t="s">
        <v>25</v>
      </c>
      <c r="D19" s="9" t="s">
        <v>26</v>
      </c>
      <c r="E19" s="20">
        <v>2</v>
      </c>
      <c r="F19" s="21">
        <v>30000</v>
      </c>
      <c r="G19" s="21">
        <v>30720</v>
      </c>
      <c r="H19" s="21">
        <v>30360</v>
      </c>
      <c r="I19" s="18">
        <f t="shared" si="0"/>
        <v>30000</v>
      </c>
      <c r="J19" s="18" t="s">
        <v>25</v>
      </c>
      <c r="K19" s="18" t="s">
        <v>25</v>
      </c>
      <c r="L19" s="18" t="s">
        <v>25</v>
      </c>
      <c r="M19" s="18">
        <f t="shared" si="1"/>
        <v>30000</v>
      </c>
      <c r="N19" s="18">
        <f t="shared" si="2"/>
        <v>60000</v>
      </c>
    </row>
    <row r="20" spans="1:14" ht="26.4" x14ac:dyDescent="0.3">
      <c r="A20" s="15">
        <v>5</v>
      </c>
      <c r="B20" s="23" t="s">
        <v>37</v>
      </c>
      <c r="C20" s="9" t="s">
        <v>25</v>
      </c>
      <c r="D20" s="9" t="s">
        <v>26</v>
      </c>
      <c r="E20" s="20">
        <v>1</v>
      </c>
      <c r="F20" s="21">
        <v>20390</v>
      </c>
      <c r="G20" s="21">
        <v>21368.720000000001</v>
      </c>
      <c r="H20" s="21">
        <v>23390</v>
      </c>
      <c r="I20" s="18">
        <f t="shared" si="0"/>
        <v>20390</v>
      </c>
      <c r="J20" s="18" t="s">
        <v>25</v>
      </c>
      <c r="K20" s="18" t="s">
        <v>25</v>
      </c>
      <c r="L20" s="18" t="s">
        <v>25</v>
      </c>
      <c r="M20" s="18">
        <f t="shared" si="1"/>
        <v>20390</v>
      </c>
      <c r="N20" s="18">
        <f t="shared" si="2"/>
        <v>20390</v>
      </c>
    </row>
    <row r="21" spans="1:14" ht="39.6" x14ac:dyDescent="0.3">
      <c r="A21" s="15">
        <v>6</v>
      </c>
      <c r="B21" s="23" t="s">
        <v>41</v>
      </c>
      <c r="C21" s="9" t="s">
        <v>25</v>
      </c>
      <c r="D21" s="9" t="s">
        <v>26</v>
      </c>
      <c r="E21" s="20">
        <v>1</v>
      </c>
      <c r="F21" s="21">
        <v>27060</v>
      </c>
      <c r="G21" s="21">
        <v>29547.5</v>
      </c>
      <c r="H21" s="21">
        <v>27547.08</v>
      </c>
      <c r="I21" s="18">
        <f t="shared" si="0"/>
        <v>27060</v>
      </c>
      <c r="J21" s="18" t="s">
        <v>25</v>
      </c>
      <c r="K21" s="18" t="s">
        <v>25</v>
      </c>
      <c r="L21" s="18" t="s">
        <v>25</v>
      </c>
      <c r="M21" s="18">
        <f>I21</f>
        <v>27060</v>
      </c>
      <c r="N21" s="18">
        <f t="shared" si="2"/>
        <v>27060</v>
      </c>
    </row>
    <row r="22" spans="1:14" x14ac:dyDescent="0.3">
      <c r="A22" s="45" t="s">
        <v>15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22">
        <f>SUM(N16:N21)</f>
        <v>407450</v>
      </c>
    </row>
    <row r="23" spans="1:14" ht="44.25" customHeight="1" x14ac:dyDescent="0.3">
      <c r="A23" s="44" t="s">
        <v>14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</row>
    <row r="24" spans="1:14" ht="20.25" customHeight="1" x14ac:dyDescent="0.3">
      <c r="A24" s="36" t="s">
        <v>23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</row>
    <row r="25" spans="1:14" x14ac:dyDescent="0.3">
      <c r="A25" s="38" t="s">
        <v>35</v>
      </c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</row>
  </sheetData>
  <mergeCells count="21">
    <mergeCell ref="A24:N24"/>
    <mergeCell ref="A25:N25"/>
    <mergeCell ref="L11:L14"/>
    <mergeCell ref="F13:F14"/>
    <mergeCell ref="F11:H12"/>
    <mergeCell ref="A23:N23"/>
    <mergeCell ref="K11:K14"/>
    <mergeCell ref="A22:M22"/>
    <mergeCell ref="A8:N8"/>
    <mergeCell ref="A11:A14"/>
    <mergeCell ref="B11:B14"/>
    <mergeCell ref="C11:C14"/>
    <mergeCell ref="E11:E14"/>
    <mergeCell ref="I11:I14"/>
    <mergeCell ref="J11:J14"/>
    <mergeCell ref="A9:N9"/>
    <mergeCell ref="G13:G14"/>
    <mergeCell ref="H13:H14"/>
    <mergeCell ref="M11:M14"/>
    <mergeCell ref="N11:N14"/>
    <mergeCell ref="D11:D14"/>
  </mergeCells>
  <pageMargins left="0.25" right="0.25" top="0.75" bottom="0.75" header="0.3" footer="0.3"/>
  <pageSetup paperSize="9" scale="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11" t="s">
        <v>17</v>
      </c>
    </row>
    <row r="7" spans="1:1" ht="15.6" x14ac:dyDescent="0.3">
      <c r="A7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2026-04-28T17:37:11Z</dcterms:modified>
</cp:coreProperties>
</file>