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Прилож.2 к ТЗ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<sst xmlns="http://schemas.openxmlformats.org/spreadsheetml/2006/main" xmlns:a="http://schemas.openxmlformats.org/drawingml/2006/main" xmlns:a15="http://schemas.microsoft.com/office/drawing/2012/main" xmlns:asvg="http://schemas.microsoft.com/office/drawing/2016/SVG/main" xmlns:c="http://schemas.openxmlformats.org/drawingml/2006/chart" xmlns:co="http://ncloudtech.com" xmlns:co-ooxml="http://ncloudtech.com/ooxml" xmlns:m="http://schemas.openxmlformats.org/officeDocument/2006/math" xmlns:mc="http://schemas.openxmlformats.org/markup-compatibility/2006" xmlns:o="urn:schemas-microsoft-com:office:office" xmlns:p="http://schemas.openxmlformats.org/presentationml/2006/main" xmlns:pic="http://schemas.openxmlformats.org/drawingml/2006/picture" xmlns:r="http://schemas.openxmlformats.org/officeDocument/2006/relationships" xmlns:s="http://schemas.openxmlformats.org/officeDocument/2006/sharedTypes" xmlns:sl="http://schemas.openxmlformats.org/schemaLibrary/2006/main" xmlns:v="urn:schemas-microsoft-com:vml" xmlns:w="http://schemas.openxmlformats.org/wordprocessingml/2006/main" xmlns:w10="urn:schemas-microsoft-com:office:word" xmlns:w14="http://schemas.microsoft.com/office/word/2010/wordml" xmlns:w15="http://schemas.microsoft.com/office/word/2012/wordml" xmlns:wp="http://schemas.openxmlformats.org/drawingml/2006/wordprocessingDrawing" xmlns:wpg="http://schemas.microsoft.com/office/word/2010/wordprocessingGroup" xmlns:wps="http://schemas.microsoft.com/office/word/2010/wordprocessingShape" xmlns:x="urn:schemas-microsoft-com:office:excel" xmlns:x14="http://schemas.microsoft.com/office/spreadsheetml/2009/9/main" xmlns:xdr="http://schemas.openxmlformats.org/drawingml/2006/spreadsheetDrawing" xmlns:xm="http://schemas.microsoft.com/office/excel/2006/main" mc:Ignorable="co co-ooxml w14 x14 w15">
  <si>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r>
      <rPr>
        <rFont val="Times New Roman"/>
        <b val="true"/>
        <color theme="1" tint="0"/>
        <sz val="10"/>
      </rPr>
      <t>Определение и обоснование НМЦК методом сопоставимых рыночных цен (анализ рынка)</t>
    </r>
  </si>
  <si>
    <r>
      <rPr>
        <rFont val="Times New Roman"/>
        <b val="true"/>
        <sz val="9"/>
      </rPr>
      <t>с осуществлением сбора и анализа общедоступной ценовой информации</t>
    </r>
  </si>
  <si>
    <r>
      <rPr>
        <rFont val="Times New Roman"/>
        <b val="false"/>
        <sz val="9"/>
      </rPr>
      <t>Полученная ценовая информация использована для определения и обоснования НМЦК 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</si>
  <si>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</si>
  <si>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</si>
  <si>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</si>
  <si>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</si>
  <si>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rFont val="Times New Roman"/>
        <b val="true"/>
        <color rgb="000000" tint="0"/>
        <sz val="10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</si>
  <si>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</si>
  <si>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</si>
  <si>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r>
      <t>ИЦИ №1               (</t>
    </r>
    <r>
      <t xml:space="preserve"> № 10443023 от 22.04.2026</t>
    </r>
    <r>
      <t>)</t>
    </r>
  </si>
  <si>
    <r>
      <t xml:space="preserve">ИЦИ №2 (Вх. </t>
    </r>
    <r>
      <t>№ 6754692 от 22/04/2026г</t>
    </r>
    <r>
      <t>)</t>
    </r>
  </si>
  <si>
    <r>
      <t>ИЦИ №3          (Вх.</t>
    </r>
    <r>
      <t>№267536 от 22.04.2026г</t>
    </r>
    <r>
      <t>)</t>
    </r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</si>
  <si>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</si>
  <si>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</si>
  <si>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</si>
  <si>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sz val="10"/>
      </rPr>
      <t>Стакан одноразовый пластиковый, прозрачный 200 мл, КОМПЛЕКТ 100 шт., БЮДЖЕТ, ПП, холодное/горячее</t>
    </r>
  </si>
  <si>
    <r>
      <rPr>
        <rFont val="Times New Roman"/>
        <color rgb="000000" tint="0"/>
        <sz val="10"/>
      </rPr>
      <t>Стакан одноразовый БЮДЖЕТ 200 мл, КОМПЛЕКТ 3000 шт. (30 упаковок по 100 шт.), прозрачные, ПП</t>
    </r>
    <r>
      <rPr>
        <rFont val="Times New Roman"/>
        <sz val="10"/>
      </rPr>
      <t xml:space="preserve"> </t>
    </r>
  </si>
  <si>
    <t xml:space="preserve">Начальная (максимальная) цена контракта </t>
  </si>
  <si>
    <t>Начальная (минимальная) цена контракта____11 975 рублей 00 копеек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</si>
</sst>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0.00%" formatCode="0.00%" numFmtId="1002"/>
  </numFmts>
  <fonts count="21">
    <font>
      <name val="Calibri"/>
      <color theme="1" tint="0"/>
      <sz val="11"/>
    </font>
    <font>
      <color theme="1" tint="0"/>
      <sz val="11"/>
      <scheme val="minor"/>
    </font>
    <font>
      <name val="Calibri"/>
      <sz val="11"/>
    </font>
    <font>
      <color theme="1" tint="0"/>
      <sz val="10"/>
      <scheme val="minor"/>
    </font>
    <font>
      <name val="Times New Roman"/>
      <b val="true"/>
      <color theme="1" tint="0"/>
      <sz val="10"/>
    </font>
    <font>
      <name val="Times New Roman"/>
      <b val="true"/>
      <color theme="1" tint="0"/>
      <sz val="9"/>
    </font>
    <font>
      <name val="Times New Roman"/>
      <b val="true"/>
      <sz val="9"/>
    </font>
    <font>
      <name val="Times New Roman"/>
      <b val="false"/>
      <sz val="9"/>
    </font>
    <font>
      <name val="Times New Roman"/>
      <color theme="1" tint="0"/>
      <sz val="11"/>
    </font>
    <font>
      <name val="Times New Roman"/>
      <b val="true"/>
      <color rgb="000000" tint="0"/>
      <sz val="10"/>
    </font>
    <font>
      <name val="Times New Roman"/>
      <color theme="1" tint="0"/>
      <sz val="10"/>
    </font>
    <font>
      <name val="Times New Roman"/>
      <color rgb="000000" tint="0"/>
      <sz val="10"/>
    </font>
    <font>
      <sz val="10"/>
    </font>
    <font>
      <name val="Times New Roman"/>
      <sz val="9"/>
    </font>
    <font>
      <name val="Times New Roman"/>
      <color theme="1" tint="0"/>
      <sz val="9"/>
    </font>
    <font>
      <name val="Times New Roman"/>
      <sz val="10"/>
    </font>
    <font>
      <name val="Times New Roman"/>
      <i val="true"/>
      <color rgb="C00000" tint="0"/>
      <sz val="10"/>
    </font>
    <font>
      <name val="Times New Roman"/>
      <color rgb="C00000" tint="0"/>
      <sz val="10"/>
    </font>
    <font>
      <name val="Calibri"/>
      <b val="true"/>
      <sz val="11"/>
    </font>
    <font>
      <name val="Times New Roman"/>
      <b val="true"/>
      <color theme="1" tint="0"/>
      <sz val="11"/>
    </font>
    <font>
      <name val="Times New Roman"/>
      <color theme="1" tint="0"/>
      <sz val="12"/>
    </font>
  </fonts>
  <fills count="5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theme="0" tint="0"/>
      </patternFill>
    </fill>
    <fill>
      <patternFill patternType="solid">
        <fgColor theme="7" tint="0"/>
      </patternFill>
    </fill>
  </fills>
  <borders count="13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none"/>
      <top style="thin">
        <color rgb="000000" tint="0"/>
      </top>
      <bottom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none"/>
    </border>
    <border>
      <left style="thin">
        <color rgb="000000" tint="0"/>
      </left>
      <right style="none"/>
      <bottom style="none"/>
    </border>
    <border>
      <left style="thin">
        <color rgb="000000" tint="0"/>
      </left>
      <right style="thin">
        <color rgb="000000" tint="0"/>
      </right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vertical style="thin">
        <color rgb="000000" tint="0"/>
      </vertical>
      <horizontal style="thin">
        <color rgb="000000" tint="0"/>
      </horizontal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58">
    <xf applyFont="true" applyNumberFormat="true" borderId="0" fillId="0" fontId="1" numFmtId="1000" quotePrefix="false"/>
    <xf applyFont="true" applyNumberFormat="true" borderId="0" fillId="0" fontId="2" numFmtId="1000" quotePrefix="false"/>
    <xf applyAlignment="true" applyFont="true" applyNumberFormat="true" borderId="0" fillId="0" fontId="1" numFmtId="1000" quotePrefix="false">
      <alignment horizontal="center"/>
    </xf>
    <xf applyFont="true" applyNumberFormat="true" borderId="0" fillId="0" fontId="3" numFmtId="1000" quotePrefix="false"/>
    <xf applyAlignment="true" applyFont="true" applyNumberFormat="true" borderId="0" fillId="0" fontId="4" numFmtId="1000" quotePrefix="false">
      <alignment horizontal="center" vertical="center" wrapText="true"/>
    </xf>
    <xf applyFont="true" applyNumberFormat="true" borderId="0" fillId="0" fontId="5" numFmtId="1000" quotePrefix="false"/>
    <xf applyAlignment="true" applyBorder="true" applyFont="true" borderId="1" fillId="0" fontId="6" quotePrefix="false">
      <alignment horizontal="center" vertical="center"/>
    </xf>
    <xf applyAlignment="true" applyBorder="true" applyFont="true" borderId="2" fillId="0" fontId="6" quotePrefix="false">
      <alignment horizontal="center" vertical="center"/>
    </xf>
    <xf applyAlignment="true" applyBorder="true" applyFont="true" borderId="3" fillId="0" fontId="6" quotePrefix="false">
      <alignment horizontal="center" vertical="center"/>
    </xf>
    <xf applyAlignment="true" applyBorder="true" applyFont="true" borderId="1" fillId="0" fontId="7" quotePrefix="false">
      <alignment horizontal="left" indent="1" vertical="center"/>
    </xf>
    <xf applyAlignment="true" applyBorder="true" applyFont="true" borderId="2" fillId="0" fontId="7" quotePrefix="false">
      <alignment horizontal="left" indent="1" vertical="center"/>
    </xf>
    <xf applyAlignment="true" applyBorder="true" applyFont="true" borderId="3" fillId="0" fontId="7" quotePrefix="false">
      <alignment horizontal="left" indent="1" vertical="center"/>
    </xf>
    <xf applyAlignment="true" applyFont="true" applyNumberFormat="true" borderId="0" fillId="0" fontId="8" numFmtId="1000" quotePrefix="false">
      <alignment vertical="center" wrapText="true"/>
    </xf>
    <xf applyAlignment="true" applyFont="true" applyNumberFormat="true" borderId="0" fillId="0" fontId="8" numFmtId="1000" quotePrefix="false">
      <alignment horizontal="center" vertical="center" wrapText="true"/>
    </xf>
    <xf applyAlignment="true" applyFont="true" applyNumberFormat="true" borderId="0" fillId="0" fontId="8" numFmtId="1001" quotePrefix="false">
      <alignment vertical="center" wrapText="true"/>
    </xf>
    <xf applyAlignment="true" applyBorder="true" applyFont="true" applyNumberFormat="true" borderId="4" fillId="0" fontId="9" numFmtId="1000" quotePrefix="false">
      <alignment horizontal="center" vertical="center" wrapText="true"/>
    </xf>
    <xf applyAlignment="true" applyBorder="true" applyFill="true" applyFont="true" applyNumberFormat="true" borderId="5" fillId="2" fontId="4" numFmtId="1000" quotePrefix="false">
      <alignment horizontal="center" vertical="center" wrapText="true"/>
    </xf>
    <xf applyAlignment="true" applyBorder="true" applyFill="true" applyFont="true" applyNumberFormat="true" borderId="6" fillId="2" fontId="4" numFmtId="1000" quotePrefix="false">
      <alignment horizontal="center" vertical="center" wrapText="true"/>
    </xf>
    <xf applyAlignment="true" applyBorder="true" applyFill="true" applyFont="true" applyNumberFormat="true" borderId="2" fillId="2" fontId="4" numFmtId="1000" quotePrefix="false">
      <alignment horizontal="center" vertical="center" wrapText="true"/>
    </xf>
    <xf applyAlignment="true" applyBorder="true" applyFill="true" applyFont="true" applyNumberFormat="true" borderId="7" fillId="2" fontId="4" numFmtId="1000" quotePrefix="false">
      <alignment horizontal="center" vertical="center" wrapText="true"/>
    </xf>
    <xf applyAlignment="true" applyBorder="true" applyFill="true" applyFont="true" applyNumberFormat="true" borderId="4" fillId="2" fontId="4" numFmtId="1000" quotePrefix="false">
      <alignment horizontal="center" vertical="center" wrapText="true"/>
    </xf>
    <xf applyAlignment="true" applyBorder="true" applyFill="true" applyFont="true" applyNumberFormat="true" borderId="4" fillId="2" fontId="9" numFmtId="1000" quotePrefix="false">
      <alignment horizontal="center" vertical="center" wrapText="true"/>
    </xf>
    <xf applyAlignment="true" applyBorder="true" applyFont="true" applyNumberFormat="true" borderId="1" fillId="0" fontId="10" numFmtId="1001" quotePrefix="false">
      <alignment horizontal="center" vertical="center" wrapText="true"/>
    </xf>
    <xf applyAlignment="true" applyBorder="true" applyFont="true" applyNumberFormat="true" borderId="2" fillId="0" fontId="10" numFmtId="1001" quotePrefix="false">
      <alignment horizontal="center" vertical="center" wrapText="true"/>
    </xf>
    <xf applyAlignment="true" applyBorder="true" applyFont="true" applyNumberFormat="true" borderId="3" fillId="0" fontId="10" numFmtId="1001" quotePrefix="false">
      <alignment horizontal="center" vertical="center" wrapText="true"/>
    </xf>
    <xf applyAlignment="true" applyBorder="true" applyFill="true" applyFont="true" applyNumberFormat="true" borderId="4" fillId="2" fontId="4" numFmtId="1001" quotePrefix="false">
      <alignment horizontal="center" vertical="center" wrapText="true"/>
    </xf>
    <xf applyAlignment="true" applyBorder="true" applyFont="true" applyNumberFormat="true" borderId="8" fillId="0" fontId="9" numFmtId="1000" quotePrefix="false">
      <alignment horizontal="center" vertical="center" wrapText="true"/>
    </xf>
    <xf applyAlignment="true" applyBorder="true" applyFill="true" applyFont="true" applyNumberFormat="true" borderId="9" fillId="2" fontId="4" numFmtId="1000" quotePrefix="false">
      <alignment horizontal="center" vertical="center" wrapText="true"/>
    </xf>
    <xf applyAlignment="true" applyBorder="true" applyFill="true" applyFont="true" applyNumberFormat="true" borderId="4" fillId="3" fontId="4" numFmtId="1000" quotePrefix="false">
      <alignment horizontal="center" vertical="center" wrapText="true"/>
    </xf>
    <xf applyAlignment="true" applyBorder="true" applyFill="true" applyFont="true" applyNumberFormat="true" borderId="8" fillId="2" fontId="4" numFmtId="1000" quotePrefix="false">
      <alignment horizontal="center" vertical="center" wrapText="true"/>
    </xf>
    <xf applyAlignment="true" applyBorder="true" applyFill="true" applyFont="true" applyNumberFormat="true" borderId="8" fillId="2" fontId="9" numFmtId="1000" quotePrefix="false">
      <alignment horizontal="center" vertical="center" wrapText="true"/>
    </xf>
    <xf applyAlignment="true" applyBorder="true" applyFont="true" applyNumberFormat="true" borderId="4" fillId="0" fontId="4" numFmtId="1001" quotePrefix="false">
      <alignment horizontal="center" vertical="center" wrapText="true"/>
    </xf>
    <xf applyAlignment="true" applyBorder="true" applyFont="true" applyNumberFormat="true" borderId="4" fillId="0" fontId="9" numFmtId="1000" quotePrefix="false">
      <alignment horizontal="center" vertical="top" wrapText="true"/>
    </xf>
    <xf applyAlignment="true" applyBorder="true" applyFill="true" applyFont="true" applyNumberFormat="true" borderId="10" fillId="2" fontId="4" numFmtId="1001" quotePrefix="false">
      <alignment vertical="center" wrapText="true"/>
    </xf>
    <xf applyAlignment="true" applyBorder="true" applyFont="true" applyNumberFormat="true" borderId="1" fillId="0" fontId="11" numFmtId="1000" quotePrefix="false">
      <alignment horizontal="center" vertical="center" wrapText="true"/>
    </xf>
    <xf applyAlignment="true" applyBorder="true" applyFill="true" applyFont="true" borderId="11" fillId="2" fontId="12" quotePrefix="false">
      <alignment horizontal="left" wrapText="true"/>
    </xf>
    <xf applyAlignment="true" applyBorder="true" applyFont="true" applyNumberFormat="true" borderId="1" fillId="0" fontId="13" numFmtId="1001" quotePrefix="false">
      <alignment horizontal="center" vertical="center" wrapText="true"/>
    </xf>
    <xf applyAlignment="true" applyBorder="true" applyFill="true" applyFont="true" applyNumberFormat="true" borderId="1" fillId="2" fontId="14" numFmtId="1000" quotePrefix="false">
      <alignment horizontal="center" vertical="center" wrapText="true"/>
    </xf>
    <xf applyAlignment="true" applyBorder="true" applyFont="true" applyNumberFormat="true" borderId="1" fillId="0" fontId="15" numFmtId="1001" quotePrefix="false">
      <alignment horizontal="center" vertical="center" wrapText="true"/>
    </xf>
    <xf applyAlignment="true" applyBorder="true" applyFont="true" applyNumberFormat="true" borderId="1" fillId="0" fontId="15" numFmtId="1002" quotePrefix="false">
      <alignment horizontal="center" vertical="center" wrapText="true"/>
    </xf>
    <xf applyAlignment="true" applyBorder="true" applyFont="true" applyNumberFormat="true" borderId="1" fillId="0" fontId="14" numFmtId="1001" quotePrefix="false">
      <alignment horizontal="center" vertical="center" wrapText="true"/>
    </xf>
    <xf applyAlignment="true" applyBorder="true" applyFill="true" borderId="11" fillId="2" fontId="0" quotePrefix="false">
      <alignment indent="1" wrapText="true"/>
    </xf>
    <xf applyFill="true" applyFont="true" borderId="0" fillId="4" fontId="2" quotePrefix="false"/>
    <xf applyAlignment="true" applyBorder="true" applyFill="true" applyFont="true" applyNumberFormat="true" borderId="12" fillId="4" fontId="16" numFmtId="1000" quotePrefix="false">
      <alignment horizontal="center" vertical="center" wrapText="true"/>
    </xf>
    <xf applyAlignment="true" applyBorder="true" applyFill="true" applyFont="true" applyNumberFormat="true" borderId="1" fillId="4" fontId="16" numFmtId="1000" quotePrefix="false">
      <alignment horizontal="center" vertical="center" wrapText="true"/>
    </xf>
    <xf applyAlignment="true" applyBorder="true" applyFill="true" applyFont="true" applyNumberFormat="true" borderId="1" fillId="4" fontId="17" numFmtId="1001" quotePrefix="false">
      <alignment horizontal="center" vertical="center" wrapText="true"/>
    </xf>
    <xf applyAlignment="true" applyBorder="true" applyFill="true" applyFont="true" applyNumberFormat="true" borderId="1" fillId="4" fontId="17" numFmtId="1002" quotePrefix="false">
      <alignment horizontal="center" vertical="center" wrapText="true"/>
    </xf>
    <xf applyAlignment="true" applyBorder="true" applyFont="true" applyNumberFormat="true" borderId="6" fillId="0" fontId="4" numFmtId="1000" quotePrefix="false">
      <alignment horizontal="center" vertical="center" wrapText="true"/>
    </xf>
    <xf applyAlignment="true" applyBorder="true" applyFont="true" applyNumberFormat="true" borderId="2" fillId="0" fontId="4" numFmtId="1000" quotePrefix="false">
      <alignment horizontal="center" vertical="center" wrapText="true"/>
    </xf>
    <xf applyAlignment="true" applyBorder="true" applyFont="true" applyNumberFormat="true" borderId="7" fillId="0" fontId="4" numFmtId="1000" quotePrefix="false">
      <alignment horizontal="center" vertical="center" wrapText="true"/>
    </xf>
    <xf applyAlignment="true" applyBorder="true" applyFill="true" applyFont="true" applyNumberFormat="true" borderId="1" fillId="2" fontId="4" numFmtId="1001" quotePrefix="false">
      <alignment horizontal="center" vertical="center" wrapText="true"/>
    </xf>
    <xf applyFont="true" borderId="0" fillId="0" fontId="18" quotePrefix="false"/>
    <xf applyAlignment="true" applyFont="true" applyNumberFormat="true" borderId="0" fillId="0" fontId="19" numFmtId="1000" quotePrefix="false">
      <alignment vertical="center" wrapText="true"/>
    </xf>
    <xf applyAlignment="true" applyFont="true" applyNumberFormat="true" borderId="0" fillId="0" fontId="19" numFmtId="1000" quotePrefix="false">
      <alignment horizontal="center" vertical="center" wrapText="true"/>
    </xf>
    <xf applyAlignment="true" applyFont="true" applyNumberFormat="true" borderId="0" fillId="0" fontId="19" numFmtId="1001" quotePrefix="false">
      <alignment vertical="center" wrapText="true"/>
    </xf>
    <xf applyFont="true" applyNumberFormat="true" borderId="0" fillId="0" fontId="18" numFmtId="1000" quotePrefix="false"/>
    <xf applyFont="true" applyNumberFormat="true" borderId="0" fillId="0" fontId="20" numFmtId="1000" quotePrefix="false"/>
    <xf applyFont="true" applyNumberFormat="true" borderId="0" fillId="0" fontId="1" numFmtId="1001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drawings/_rels/drawing1.xml.rels><?xml version="1.0" encoding="UTF-8" standalone="no" ?>
<Relationships xmlns="http://schemas.openxmlformats.org/package/2006/relationships">
  <Relationship Id="rId4" Target="../media/image4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  <Relationship Id="rId1" Target="../media/image1.png" Type="http://schemas.openxmlformats.org/officeDocument/2006/relationships/image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0675621" y="2423160"/>
    <xdr:ext cx="981075" cy="352425"/>
    <xdr:pic>
      <xdr:nvPicPr>
        <xdr:cNvPr hidden="false" id="1" name="Picture 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244841" y="2545080"/>
    <xdr:ext cx="838200" cy="428625"/>
    <xdr:pic>
      <xdr:nvPicPr>
        <xdr:cNvPr hidden="false" id="2" name="Picture 2"/>
        <xdr:cNvPicPr preferRelativeResize="true"/>
      </xdr:nvPicPr>
      <xdr:blipFill>
        <a:blip r:embed="rId2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585961" y="2651760"/>
    <xdr:ext cx="638175" cy="323850"/>
    <xdr:pic>
      <xdr:nvPicPr>
        <xdr:cNvPr hidden="false" id="3" name="Picture 3"/>
        <xdr:cNvPicPr preferRelativeResize="true"/>
      </xdr:nvPicPr>
      <xdr:blipFill>
        <a:blip r:embed="rId3"/>
        <a:srcRect b="0" l="0" r="0" t="0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0721341" y="1996440"/>
    <xdr:ext cx="600075" cy="333375"/>
    <xdr:pic>
      <xdr:nvPicPr>
        <xdr:cNvPr hidden="false" id="4" name="Picture 4"/>
        <xdr:cNvPicPr preferRelativeResize="true"/>
      </xdr:nvPicPr>
      <xdr:blipFill>
        <a:blip r:embed="rId4"/>
        <a:srcRect b="28496" l="0" r="56836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M13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style="1" width="3.57031248546228"/>
    <col customWidth="true" max="2" min="2" outlineLevel="0" style="2" width="33.7109386405501"/>
    <col customWidth="true" max="3" min="3" outlineLevel="0" style="1" width="13.9999996616676"/>
    <col customWidth="true" max="5" min="4" outlineLevel="0" style="1" width="15.8554684744441"/>
    <col customWidth="true" max="6" min="6" outlineLevel="0" width="10.2851563273142"/>
    <col customWidth="true" max="8" min="7" outlineLevel="0" style="1" width="10.2851563273142"/>
    <col customWidth="true" max="9" min="9" outlineLevel="0" style="1" width="16.2851559889819"/>
    <col customWidth="true" max="10" min="10" outlineLevel="0" style="1" width="16.140624463426"/>
    <col customWidth="true" max="11" min="11" outlineLevel="0" style="1" width="16.7109377947192"/>
    <col bestFit="true" customWidth="true" max="13" min="12" outlineLevel="0" style="1" width="9.14062530925693"/>
  </cols>
  <sheetData>
    <row customFormat="true" customHeight="true" ht="33.75" outlineLevel="0" r="1" s="3">
      <c r="A1" s="4" t="s">
        <v>0</v>
      </c>
      <c r="B1" s="4" t="s"/>
      <c r="C1" s="4" t="s"/>
      <c r="D1" s="4" t="s"/>
      <c r="E1" s="4" t="s"/>
      <c r="F1" s="4" t="s"/>
      <c r="G1" s="4" t="s"/>
      <c r="H1" s="4" t="s"/>
      <c r="I1" s="4" t="s"/>
      <c r="J1" s="4" t="s"/>
      <c r="K1" s="4" t="s"/>
      <c r="L1" s="5" t="n"/>
    </row>
    <row customFormat="true" customHeight="true" hidden="false" ht="20.2500038146973" outlineLevel="0" r="2" s="3">
      <c r="A2" s="6" t="s">
        <v>1</v>
      </c>
      <c r="B2" s="7" t="s"/>
      <c r="C2" s="7" t="s"/>
      <c r="D2" s="7" t="s"/>
      <c r="E2" s="7" t="s"/>
      <c r="F2" s="7" t="s"/>
      <c r="G2" s="7" t="s"/>
      <c r="H2" s="7" t="s"/>
      <c r="I2" s="7" t="s"/>
      <c r="J2" s="7" t="s"/>
      <c r="K2" s="7" t="s"/>
      <c r="L2" s="8" t="s"/>
    </row>
    <row customFormat="true" customHeight="true" ht="21.75" outlineLevel="0" r="3" s="3">
      <c r="A3" s="9" t="s">
        <v>2</v>
      </c>
      <c r="B3" s="10" t="s"/>
      <c r="C3" s="10" t="s"/>
      <c r="D3" s="10" t="s"/>
      <c r="E3" s="10" t="s"/>
      <c r="F3" s="10" t="s"/>
      <c r="G3" s="10" t="s"/>
      <c r="H3" s="10" t="s"/>
      <c r="I3" s="10" t="s"/>
      <c r="J3" s="10" t="s"/>
      <c r="K3" s="10" t="s"/>
      <c r="L3" s="11" t="s"/>
    </row>
    <row hidden="true" ht="15" outlineLevel="0" r="4">
      <c r="A4" s="12" t="n"/>
      <c r="B4" s="13" t="n"/>
      <c r="C4" s="12" t="n"/>
      <c r="D4" s="12" t="n"/>
      <c r="E4" s="12" t="n"/>
      <c r="F4" s="12" t="n"/>
      <c r="G4" s="12" t="n"/>
      <c r="H4" s="14" t="n"/>
      <c r="I4" s="12" t="n"/>
      <c r="J4" s="12" t="n"/>
      <c r="K4" s="14" t="n"/>
    </row>
    <row customHeight="true" ht="69" outlineLevel="0" r="5">
      <c r="A5" s="15" t="s">
        <v>3</v>
      </c>
      <c r="B5" s="16" t="s">
        <v>4</v>
      </c>
      <c r="C5" s="17" t="s">
        <v>5</v>
      </c>
      <c r="D5" s="18" t="s"/>
      <c r="E5" s="19" t="s"/>
      <c r="F5" s="20" t="s">
        <v>6</v>
      </c>
      <c r="G5" s="21" t="s">
        <v>7</v>
      </c>
      <c r="H5" s="22" t="s">
        <v>8</v>
      </c>
      <c r="I5" s="23" t="s"/>
      <c r="J5" s="24" t="s"/>
      <c r="K5" s="25" t="s">
        <v>9</v>
      </c>
    </row>
    <row ht="102" outlineLevel="0" r="6">
      <c r="A6" s="26" t="s"/>
      <c r="B6" s="27" t="s"/>
      <c r="C6" s="28" t="s">
        <v>10</v>
      </c>
      <c r="D6" s="28" t="s">
        <v>11</v>
      </c>
      <c r="E6" s="28" t="s">
        <v>12</v>
      </c>
      <c r="F6" s="29" t="s"/>
      <c r="G6" s="30" t="s"/>
      <c r="H6" s="31" t="s">
        <v>13</v>
      </c>
      <c r="I6" s="32" t="s">
        <v>14</v>
      </c>
      <c r="J6" s="32" t="s">
        <v>15</v>
      </c>
      <c r="K6" s="33" t="n"/>
    </row>
    <row customFormat="true" customHeight="true" hidden="false" ht="92.300048828125" outlineLevel="0" r="7" s="1">
      <c r="A7" s="34" t="n">
        <v>3</v>
      </c>
      <c r="B7" s="35" t="s">
        <v>16</v>
      </c>
      <c r="C7" s="36" t="n">
        <v>133.59</v>
      </c>
      <c r="D7" s="36" t="n">
        <v>152.29</v>
      </c>
      <c r="E7" s="36" t="n">
        <v>148.29</v>
      </c>
      <c r="F7" s="37" t="n">
        <v>10</v>
      </c>
      <c r="G7" s="37" t="n">
        <v>3</v>
      </c>
      <c r="H7" s="36" t="n">
        <f aca="false" ca="false" dt2D="false" dtr="false" t="normal">(C7+D7+E7)/3</f>
        <v>144.72333333333333</v>
      </c>
      <c r="I7" s="38" t="n">
        <f aca="false" ca="false" dt2D="false" dtr="false" t="normal">_XLFN.STDEV.S(C7:E7)</f>
        <v>9.84699615788151</v>
      </c>
      <c r="J7" s="39" t="n">
        <f aca="false" ca="false" dt2D="false" dtr="false" t="normal">I7/H7</f>
        <v>0.06804014204953021</v>
      </c>
      <c r="K7" s="40" t="n">
        <f aca="false" ca="false" dt2D="false" dtr="false" t="normal">H7*F7</f>
        <v>1447.2333333333333</v>
      </c>
    </row>
    <row customFormat="true" customHeight="true" hidden="false" ht="92.300048828125" outlineLevel="0" r="8" s="1">
      <c r="A8" s="34" t="n"/>
      <c r="B8" s="41" t="s">
        <v>17</v>
      </c>
      <c r="C8" s="36" t="n">
        <v>3546.25</v>
      </c>
      <c r="D8" s="36" t="n">
        <v>4042.73</v>
      </c>
      <c r="E8" s="36" t="n">
        <v>3936.34</v>
      </c>
      <c r="F8" s="37" t="n">
        <v>3</v>
      </c>
      <c r="G8" s="37" t="n">
        <v>3</v>
      </c>
      <c r="H8" s="36" t="n">
        <f aca="false" ca="false" dt2D="false" dtr="false" t="normal">(C8+D8+E8)/3</f>
        <v>3841.773333333333</v>
      </c>
      <c r="I8" s="38" t="n">
        <f aca="false" ca="false" dt2D="false" dtr="false" t="normal">_XLFN.STDEV.S(C8:E8)</f>
        <v>261.40053258043173</v>
      </c>
      <c r="J8" s="39" t="n">
        <f aca="false" ca="false" dt2D="false" dtr="false" t="normal">I8/H8</f>
        <v>0.06804163335519493</v>
      </c>
      <c r="K8" s="40" t="n">
        <f aca="false" ca="false" dt2D="false" dtr="false" t="normal">H8*F8</f>
        <v>11525.32</v>
      </c>
      <c r="L8" s="1" t="n"/>
      <c r="M8" s="1" t="n"/>
    </row>
    <row customFormat="true" customHeight="true" ht="14.25" outlineLevel="0" r="9" s="42">
      <c r="A9" s="43" t="n"/>
      <c r="B9" s="43" t="n"/>
      <c r="C9" s="43" t="n"/>
      <c r="D9" s="43" t="n"/>
      <c r="E9" s="43" t="n"/>
      <c r="F9" s="44" t="n"/>
      <c r="G9" s="44" t="n"/>
      <c r="H9" s="45" t="n"/>
      <c r="I9" s="45" t="n"/>
      <c r="J9" s="46" t="n"/>
      <c r="K9" s="45" t="n"/>
      <c r="L9" s="1" t="n"/>
      <c r="M9" s="1" t="n"/>
    </row>
    <row customHeight="true" ht="25.5" outlineLevel="0" r="10">
      <c r="A10" s="47" t="s">
        <v>18</v>
      </c>
      <c r="B10" s="48" t="s"/>
      <c r="C10" s="48" t="s"/>
      <c r="D10" s="48" t="s"/>
      <c r="E10" s="48" t="s"/>
      <c r="F10" s="48" t="s"/>
      <c r="G10" s="48" t="s"/>
      <c r="H10" s="48" t="s"/>
      <c r="I10" s="48" t="s"/>
      <c r="J10" s="49" t="s"/>
      <c r="K10" s="50" t="n">
        <v>12972.55</v>
      </c>
    </row>
    <row customFormat="true" customHeight="true" hidden="false" ht="23.8500061035156" outlineLevel="0" r="11" s="51">
      <c r="A11" s="52" t="n"/>
      <c r="B11" s="53" t="n"/>
      <c r="C11" s="52" t="n"/>
      <c r="D11" s="52" t="s">
        <v>19</v>
      </c>
      <c r="E11" s="52" t="s"/>
      <c r="F11" s="52" t="s"/>
      <c r="G11" s="52" t="s"/>
      <c r="H11" s="52" t="s"/>
      <c r="I11" s="52" t="n"/>
      <c r="J11" s="52" t="n"/>
      <c r="K11" s="54" t="n"/>
      <c r="L11" s="55" t="n"/>
      <c r="M11" s="55" t="n"/>
    </row>
    <row ht="15.75" outlineLevel="0" r="12">
      <c r="B12" s="56" t="n"/>
      <c r="C12" s="56" t="n"/>
      <c r="D12" s="56" t="n"/>
      <c r="E12" s="56" t="n"/>
      <c r="F12" s="56" t="n"/>
      <c r="G12" s="56" t="n"/>
      <c r="H12" s="56" t="n"/>
      <c r="I12" s="56" t="n"/>
    </row>
    <row outlineLevel="0" r="13">
      <c r="C13" s="57" t="n"/>
      <c r="D13" s="57" t="n"/>
      <c r="E13" s="57" t="n"/>
    </row>
  </sheetData>
  <mergeCells count="11">
    <mergeCell ref="A1:K1"/>
    <mergeCell ref="G5:G6"/>
    <mergeCell ref="A2:L2"/>
    <mergeCell ref="H5:J5"/>
    <mergeCell ref="A3:L3"/>
    <mergeCell ref="F5:F6"/>
    <mergeCell ref="A5:A6"/>
    <mergeCell ref="B5:B6"/>
    <mergeCell ref="C5:E5"/>
    <mergeCell ref="A10:J10"/>
    <mergeCell ref="D11:H11"/>
  </mergeCells>
  <pageMargins bottom="0.75" footer="0.300000011920929" header="0.300000011920929" left="0.25" right="0.25" top="0.75"/>
  <pageSetup fitToHeight="0" fitToWidth="1" orientation="landscape" paperHeight="297mm" paperSize="9" paperWidth="210mm" scale="100"/>
  <drawing r:id="rId1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2026-04-26T14:33:36Z</dcterms:modified>
</cp:coreProperties>
</file>