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00\SokolNV\Мои документы\2026\Договоры\кабинеты физики,изо\физика\физика экономия 3_ю 340\"/>
    </mc:Choice>
  </mc:AlternateContent>
  <xr:revisionPtr revIDLastSave="0" documentId="8_{F5112572-F3C9-4817-88C2-59CC571E62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3" sheetId="3" r:id="rId2"/>
  </sheets>
  <definedNames>
    <definedName name="_xlnm._FilterDatabase" localSheetId="0" hidden="1">Лист1!$A$9:$K$9</definedName>
    <definedName name="_xlnm.Print_Area" localSheetId="0">Лист1!$A$1:$O$16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1" l="1"/>
  <c r="F11" i="1"/>
  <c r="E11" i="1"/>
  <c r="D11" i="1"/>
  <c r="G10" i="1"/>
  <c r="H10" i="1"/>
  <c r="I10" i="1" l="1"/>
  <c r="K11" i="1"/>
</calcChain>
</file>

<file path=xl/sharedStrings.xml><?xml version="1.0" encoding="utf-8"?>
<sst xmlns="http://schemas.openxmlformats.org/spreadsheetml/2006/main" count="24" uniqueCount="24">
  <si>
    <t>(должность)</t>
  </si>
  <si>
    <t>(подпись/расшифровка подписи)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</si>
  <si>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</si>
  <si>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</si>
  <si>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</si>
  <si>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</si>
  <si>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</si>
  <si>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ИТОГО:</t>
  </si>
  <si>
    <t>кол-во</t>
  </si>
  <si>
    <t>Общая стоимость</t>
  </si>
  <si>
    <t>Ед. изм.</t>
  </si>
  <si>
    <t>Обоснования начальной (максимальной) цены закупки</t>
  </si>
  <si>
    <t>(указывается предмет закупки)</t>
  </si>
  <si>
    <r>
      <t xml:space="preserve">Используемый метод определения начальной максимальной цены: </t>
    </r>
    <r>
      <rPr>
        <b/>
        <sz val="8"/>
        <color theme="1"/>
        <rFont val="Times New Roman"/>
        <family val="1"/>
        <charset val="204"/>
      </rPr>
      <t>сопоставимых рыночных цен (анализа рынка)</t>
    </r>
  </si>
  <si>
    <t>Наименование</t>
  </si>
  <si>
    <r>
      <t>Цена предложенная участником № 1, руб. ц</t>
    </r>
    <r>
      <rPr>
        <b/>
        <sz val="8"/>
        <color theme="1"/>
        <rFont val="Calibri"/>
        <family val="2"/>
        <charset val="204"/>
      </rPr>
      <t xml:space="preserve">₁, </t>
    </r>
  </si>
  <si>
    <r>
      <t>Цена предложенная участником №2, руб. ц</t>
    </r>
    <r>
      <rPr>
        <b/>
        <sz val="8"/>
        <color theme="1"/>
        <rFont val="Calibri"/>
        <family val="2"/>
        <charset val="204"/>
      </rPr>
      <t xml:space="preserve">₁, </t>
    </r>
  </si>
  <si>
    <r>
      <t>Цена предложенная участником № 3, руб. ц</t>
    </r>
    <r>
      <rPr>
        <b/>
        <sz val="8"/>
        <color theme="1"/>
        <rFont val="Calibri"/>
        <family val="2"/>
        <charset val="204"/>
      </rPr>
      <t xml:space="preserve">₁, </t>
    </r>
  </si>
  <si>
    <t>Н.В.Сокол</t>
  </si>
  <si>
    <t>Шт.</t>
  </si>
  <si>
    <t>Контрактный управляющий:</t>
  </si>
  <si>
    <t>Сообщающиеся сосуды</t>
  </si>
  <si>
    <t>Поставка оборудования для оснащения кабинета по учебному предмету «Физика» ГБОУ школы № 453 Выборгского района Санкт-Петербурга имени Сергея Жукова в 2026 году</t>
  </si>
  <si>
    <t>Принята минимальная цена 1870,00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</si>
</sst>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р_._-;\-* #,##0.00_р_._-;_-* &quot;-&quot;??_р_._-;_-@_-"/>
    <numFmt numFmtId="165" formatCode="#,##0.00;[Red]#,##0.0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color theme="1"/>
      <name val="Calibri"/>
      <family val="2"/>
      <charset val="204"/>
    </font>
    <font>
      <b/>
      <sz val="8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4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4" fillId="0" borderId="0"/>
    <xf numFmtId="0" fontId="5" fillId="0" borderId="0"/>
    <xf numFmtId="0" fontId="5" fillId="0" borderId="0"/>
    <xf numFmtId="164" fontId="6" fillId="0" borderId="0" applyFont="0" applyFill="0" applyBorder="0" applyAlignment="0" applyProtection="0"/>
    <xf numFmtId="0" fontId="6" fillId="0" borderId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10" fillId="0" borderId="0"/>
    <xf numFmtId="9" fontId="10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11" fillId="0" borderId="0" xfId="0" applyFont="1"/>
    <xf numFmtId="2" fontId="12" fillId="0" borderId="0" xfId="0" applyNumberFormat="1" applyFont="1" applyAlignment="1">
      <alignment horizontal="justify" vertical="center"/>
    </xf>
    <xf numFmtId="2" fontId="11" fillId="0" borderId="0" xfId="0" applyNumberFormat="1" applyFont="1"/>
    <xf numFmtId="2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top" wrapText="1"/>
    </xf>
    <xf numFmtId="9" fontId="13" fillId="0" borderId="1" xfId="1" applyFont="1" applyBorder="1" applyAlignment="1">
      <alignment horizontal="center" vertical="top" wrapText="1"/>
    </xf>
    <xf numFmtId="2" fontId="12" fillId="0" borderId="1" xfId="0" applyNumberFormat="1" applyFont="1" applyBorder="1" applyAlignment="1">
      <alignment horizontal="center" vertical="top" wrapText="1"/>
    </xf>
    <xf numFmtId="9" fontId="12" fillId="0" borderId="1" xfId="1" applyFont="1" applyBorder="1" applyAlignment="1">
      <alignment horizontal="center" vertical="top" wrapText="1"/>
    </xf>
    <xf numFmtId="165" fontId="13" fillId="0" borderId="1" xfId="0" applyNumberFormat="1" applyFont="1" applyBorder="1"/>
    <xf numFmtId="9" fontId="13" fillId="0" borderId="1" xfId="1" applyFont="1" applyFill="1" applyBorder="1"/>
    <xf numFmtId="4" fontId="15" fillId="0" borderId="1" xfId="0" applyNumberFormat="1" applyFont="1" applyBorder="1" applyAlignment="1">
      <alignment horizontal="center"/>
    </xf>
    <xf numFmtId="2" fontId="12" fillId="0" borderId="0" xfId="0" applyNumberFormat="1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/>
    <xf numFmtId="0" fontId="11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6" fillId="0" borderId="6" xfId="0" applyFont="1" applyBorder="1" applyAlignment="1">
      <alignment vertical="center" wrapText="1"/>
    </xf>
    <xf numFmtId="2" fontId="13" fillId="0" borderId="3" xfId="0" applyNumberFormat="1" applyFont="1" applyBorder="1"/>
    <xf numFmtId="2" fontId="13" fillId="0" borderId="4" xfId="0" applyNumberFormat="1" applyFont="1" applyBorder="1"/>
    <xf numFmtId="0" fontId="12" fillId="0" borderId="14" xfId="0" applyFont="1" applyBorder="1" applyAlignment="1">
      <alignment vertical="center" wrapText="1"/>
    </xf>
    <xf numFmtId="2" fontId="13" fillId="0" borderId="1" xfId="0" applyNumberFormat="1" applyFont="1" applyBorder="1" applyAlignment="1">
      <alignment horizontal="center" vertical="center" wrapText="1" shrinkToFit="1"/>
    </xf>
    <xf numFmtId="2" fontId="12" fillId="0" borderId="1" xfId="0" applyNumberFormat="1" applyFont="1" applyBorder="1" applyAlignment="1">
      <alignment horizontal="center" vertical="top" wrapText="1" shrinkToFit="1"/>
    </xf>
    <xf numFmtId="1" fontId="12" fillId="0" borderId="1" xfId="0" applyNumberFormat="1" applyFont="1" applyBorder="1" applyAlignment="1">
      <alignment horizontal="center" vertical="top" wrapText="1" shrinkToFit="1"/>
    </xf>
    <xf numFmtId="4" fontId="12" fillId="0" borderId="1" xfId="0" applyNumberFormat="1" applyFont="1" applyBorder="1" applyAlignment="1">
      <alignment horizontal="center" vertical="top" wrapText="1" shrinkToFit="1"/>
    </xf>
    <xf numFmtId="2" fontId="13" fillId="0" borderId="1" xfId="0" applyNumberFormat="1" applyFont="1" applyBorder="1" applyAlignment="1">
      <alignment horizontal="center"/>
    </xf>
    <xf numFmtId="0" fontId="18" fillId="0" borderId="0" xfId="0" applyFont="1"/>
    <xf numFmtId="0" fontId="19" fillId="3" borderId="15" xfId="0" applyFont="1" applyFill="1" applyBorder="1" applyAlignment="1">
      <alignment horizontal="left" vertical="center" wrapText="1"/>
    </xf>
    <xf numFmtId="2" fontId="12" fillId="3" borderId="1" xfId="0" applyNumberFormat="1" applyFont="1" applyFill="1" applyBorder="1" applyAlignment="1">
      <alignment horizontal="center"/>
    </xf>
    <xf numFmtId="4" fontId="20" fillId="3" borderId="1" xfId="0" applyNumberFormat="1" applyFont="1" applyFill="1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6" fillId="0" borderId="8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16" fillId="0" borderId="10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7" fillId="0" borderId="13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13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</cellXfs>
  <cellStyles count="14">
    <cellStyle name="S20" xfId="10" xr:uid="{00000000-0005-0000-0000-000000000000}"/>
    <cellStyle name="S23" xfId="11" xr:uid="{00000000-0005-0000-0000-000001000000}"/>
    <cellStyle name="Обычный" xfId="0" builtinId="0"/>
    <cellStyle name="Обычный 2" xfId="2" xr:uid="{00000000-0005-0000-0000-000003000000}"/>
    <cellStyle name="Обычный 2 2" xfId="4" xr:uid="{00000000-0005-0000-0000-000004000000}"/>
    <cellStyle name="Обычный 3" xfId="5" xr:uid="{00000000-0005-0000-0000-000005000000}"/>
    <cellStyle name="Обычный 3 2" xfId="7" xr:uid="{00000000-0005-0000-0000-000006000000}"/>
    <cellStyle name="Обычный 4" xfId="3" xr:uid="{00000000-0005-0000-0000-000007000000}"/>
    <cellStyle name="Обычный 5" xfId="12" xr:uid="{00000000-0005-0000-0000-000008000000}"/>
    <cellStyle name="Процентный" xfId="1" builtinId="5"/>
    <cellStyle name="Процентный 2" xfId="8" xr:uid="{00000000-0005-0000-0000-00000A000000}"/>
    <cellStyle name="Процентный 3" xfId="9" xr:uid="{00000000-0005-0000-0000-00000B000000}"/>
    <cellStyle name="Процентный 4" xfId="13" xr:uid="{00000000-0005-0000-0000-00000C000000}"/>
    <cellStyle name="Финансовый 2" xfId="6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80011</xdr:colOff>
      <xdr:row>8</xdr:row>
      <xdr:rowOff>552450</xdr:rowOff>
    </xdr:from>
    <xdr:to>
      <xdr:col>9</xdr:col>
      <xdr:colOff>21565</xdr:colOff>
      <xdr:row>8</xdr:row>
      <xdr:rowOff>817200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7511" y="2057400"/>
          <a:ext cx="922629" cy="264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43814</xdr:colOff>
      <xdr:row>8</xdr:row>
      <xdr:rowOff>601979</xdr:rowOff>
    </xdr:from>
    <xdr:to>
      <xdr:col>7</xdr:col>
      <xdr:colOff>942975</xdr:colOff>
      <xdr:row>8</xdr:row>
      <xdr:rowOff>990779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0214" y="2106929"/>
          <a:ext cx="899161" cy="388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8"/>
  <sheetViews>
    <sheetView tabSelected="1" view="pageBreakPreview" zoomScaleNormal="100" zoomScaleSheetLayoutView="100" workbookViewId="0">
      <selection activeCell="B15" sqref="B15"/>
    </sheetView>
  </sheetViews>
  <sheetFormatPr defaultRowHeight="15" x14ac:dyDescent="0.25"/>
  <cols>
    <col min="1" max="1" width="5.28515625" style="3" customWidth="1"/>
    <col min="2" max="2" width="22.85546875" style="3" customWidth="1"/>
    <col min="3" max="3" width="6.7109375" style="3" customWidth="1"/>
    <col min="4" max="4" width="12.42578125" style="5" customWidth="1"/>
    <col min="5" max="5" width="13.42578125" style="5" customWidth="1"/>
    <col min="6" max="6" width="13" style="5" customWidth="1"/>
    <col min="7" max="7" width="8.5703125" style="3" customWidth="1"/>
    <col min="8" max="8" width="17.7109375" style="3" customWidth="1"/>
    <col min="9" max="9" width="14.7109375" style="3" customWidth="1"/>
    <col min="10" max="10" width="10" style="3" bestFit="1" customWidth="1"/>
    <col min="11" max="11" width="9.140625" style="5" customWidth="1"/>
    <col min="12" max="12" width="21.42578125" customWidth="1"/>
  </cols>
  <sheetData>
    <row r="1" spans="1:14" x14ac:dyDescent="0.25">
      <c r="D1" s="4"/>
      <c r="E1" s="4"/>
      <c r="F1" s="4"/>
    </row>
    <row r="2" spans="1:14" x14ac:dyDescent="0.25">
      <c r="A2" s="40" t="s">
        <v>11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4" x14ac:dyDescent="0.25">
      <c r="D3" s="6"/>
      <c r="E3" s="6"/>
      <c r="F3" s="6"/>
      <c r="G3" s="7"/>
      <c r="H3" s="7"/>
      <c r="I3" s="7"/>
      <c r="J3" s="7"/>
    </row>
    <row r="4" spans="1:14" ht="14.45" customHeight="1" x14ac:dyDescent="0.25">
      <c r="A4" s="43" t="s">
        <v>22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4" x14ac:dyDescent="0.25">
      <c r="A5" s="41" t="s">
        <v>12</v>
      </c>
      <c r="B5" s="41"/>
      <c r="C5" s="41"/>
      <c r="D5" s="41"/>
      <c r="E5" s="41"/>
      <c r="F5" s="41"/>
      <c r="G5" s="41"/>
      <c r="H5" s="41"/>
      <c r="I5" s="41"/>
      <c r="J5" s="41"/>
      <c r="K5" s="41"/>
    </row>
    <row r="6" spans="1:14" x14ac:dyDescent="0.25">
      <c r="D6" s="8"/>
      <c r="E6" s="8"/>
      <c r="F6" s="8"/>
      <c r="G6" s="9"/>
      <c r="H6" s="9"/>
      <c r="I6" s="9"/>
      <c r="J6" s="10"/>
    </row>
    <row r="7" spans="1:14" s="1" customFormat="1" ht="14.45" customHeight="1" x14ac:dyDescent="0.25">
      <c r="A7" s="43" t="s">
        <v>13</v>
      </c>
      <c r="B7" s="43"/>
      <c r="C7" s="43"/>
      <c r="D7" s="43"/>
      <c r="E7" s="43"/>
      <c r="F7" s="43"/>
      <c r="G7" s="43"/>
      <c r="H7" s="43"/>
      <c r="I7" s="43"/>
      <c r="J7" s="43"/>
      <c r="K7" s="43"/>
    </row>
    <row r="8" spans="1:14" x14ac:dyDescent="0.25">
      <c r="A8" s="28" t="s">
        <v>5</v>
      </c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4" s="2" customFormat="1" ht="94.5" x14ac:dyDescent="0.25">
      <c r="A9" s="11" t="s">
        <v>4</v>
      </c>
      <c r="B9" s="12" t="s">
        <v>14</v>
      </c>
      <c r="C9" s="12" t="s">
        <v>10</v>
      </c>
      <c r="D9" s="31" t="s">
        <v>15</v>
      </c>
      <c r="E9" s="31" t="s">
        <v>16</v>
      </c>
      <c r="F9" s="31" t="s">
        <v>17</v>
      </c>
      <c r="G9" s="12" t="s">
        <v>6</v>
      </c>
      <c r="H9" s="13" t="s">
        <v>3</v>
      </c>
      <c r="I9" s="14" t="s">
        <v>2</v>
      </c>
      <c r="J9" s="12" t="s">
        <v>8</v>
      </c>
      <c r="K9" s="31" t="s">
        <v>9</v>
      </c>
    </row>
    <row r="10" spans="1:14" s="2" customFormat="1" x14ac:dyDescent="0.25">
      <c r="A10" s="11">
        <v>1</v>
      </c>
      <c r="B10" s="37" t="s">
        <v>21</v>
      </c>
      <c r="C10" s="12" t="s">
        <v>19</v>
      </c>
      <c r="D10" s="38">
        <v>2094.4</v>
      </c>
      <c r="E10" s="39">
        <v>1870</v>
      </c>
      <c r="F10" s="38">
        <v>2038.3</v>
      </c>
      <c r="G10" s="32">
        <f t="shared" ref="G10" si="0">(D10+E10+F10)/3</f>
        <v>2000.9</v>
      </c>
      <c r="H10" s="15">
        <f t="shared" ref="H10" si="1">STDEV(D10:F10)</f>
        <v>116.78</v>
      </c>
      <c r="I10" s="16">
        <f t="shared" ref="I10" si="2">H10/G10</f>
        <v>0.06</v>
      </c>
      <c r="J10" s="33">
        <v>1</v>
      </c>
      <c r="K10" s="34">
        <f>D10</f>
        <v>2094.4</v>
      </c>
      <c r="N10" s="36"/>
    </row>
    <row r="11" spans="1:14" s="2" customFormat="1" x14ac:dyDescent="0.25">
      <c r="A11" s="11"/>
      <c r="B11" s="11" t="s">
        <v>7</v>
      </c>
      <c r="C11" s="11"/>
      <c r="D11" s="35">
        <f>SUMPRODUCT(D10:D10,J10:J10)</f>
        <v>2094.4</v>
      </c>
      <c r="E11" s="35">
        <f>SUMPRODUCT(E10:E10,J10:J10)</f>
        <v>1870</v>
      </c>
      <c r="F11" s="35">
        <f>SUMPRODUCT(F10:F10,J10:J10)</f>
        <v>2038.3</v>
      </c>
      <c r="G11" s="17"/>
      <c r="H11" s="17"/>
      <c r="I11" s="18"/>
      <c r="J11" s="19"/>
      <c r="K11" s="19">
        <f>SUM(K10:K10)</f>
        <v>2094.4</v>
      </c>
    </row>
    <row r="12" spans="1:14" s="2" customFormat="1" ht="14.45" customHeight="1" x14ac:dyDescent="0.25">
      <c r="A12" s="42" t="s">
        <v>20</v>
      </c>
      <c r="B12" s="42"/>
      <c r="C12" s="42"/>
      <c r="D12" s="42"/>
      <c r="E12" s="42"/>
      <c r="F12" s="42"/>
      <c r="G12" s="30" t="s">
        <v>18</v>
      </c>
      <c r="H12" s="30"/>
      <c r="I12" s="30"/>
      <c r="J12" s="3"/>
      <c r="K12" s="5"/>
    </row>
    <row r="13" spans="1:14" s="2" customFormat="1" x14ac:dyDescent="0.25">
      <c r="A13" s="3"/>
      <c r="B13" s="3"/>
      <c r="C13" s="3"/>
      <c r="D13" s="20"/>
      <c r="E13" s="20"/>
      <c r="F13" s="20"/>
      <c r="G13" s="21" t="s">
        <v>0</v>
      </c>
      <c r="H13" s="22" t="s">
        <v>1</v>
      </c>
      <c r="I13" s="22"/>
      <c r="J13" s="3"/>
      <c r="K13" s="5"/>
    </row>
    <row r="14" spans="1:14" s="2" customFormat="1" x14ac:dyDescent="0.25">
      <c r="A14" s="3"/>
      <c r="B14" s="3" t="s">
        <v>23</v>
      </c>
      <c r="C14" s="3"/>
      <c r="D14" s="20"/>
      <c r="E14" s="20"/>
      <c r="F14" s="20"/>
      <c r="G14" s="3"/>
      <c r="H14" s="3"/>
      <c r="I14" s="3"/>
      <c r="J14" s="3"/>
      <c r="K14" s="5"/>
    </row>
    <row r="15" spans="1:14" s="2" customFormat="1" x14ac:dyDescent="0.25">
      <c r="A15" s="3"/>
      <c r="B15" s="3"/>
      <c r="C15" s="3"/>
      <c r="D15" s="20"/>
      <c r="E15" s="20"/>
      <c r="F15" s="20"/>
      <c r="G15" s="23"/>
      <c r="H15" s="3"/>
      <c r="I15" s="3"/>
      <c r="J15" s="3"/>
      <c r="K15" s="5"/>
    </row>
    <row r="16" spans="1:14" s="2" customFormat="1" x14ac:dyDescent="0.25">
      <c r="A16" s="3"/>
      <c r="C16" s="3"/>
      <c r="D16" s="5"/>
      <c r="E16" s="5"/>
      <c r="F16" s="5"/>
      <c r="G16" s="3"/>
      <c r="H16" s="3"/>
      <c r="I16" s="3"/>
      <c r="K16" s="5"/>
    </row>
    <row r="17" spans="1:11" s="2" customFormat="1" x14ac:dyDescent="0.25">
      <c r="A17" s="3"/>
      <c r="C17" s="3"/>
      <c r="D17" s="5"/>
      <c r="E17" s="5"/>
      <c r="F17" s="5"/>
      <c r="G17" s="3"/>
      <c r="H17" s="3"/>
      <c r="I17" s="3"/>
      <c r="K17" s="5"/>
    </row>
    <row r="18" spans="1:11" s="2" customFormat="1" x14ac:dyDescent="0.25">
      <c r="A18" s="3"/>
      <c r="B18" s="3"/>
      <c r="C18" s="3"/>
      <c r="D18" s="5"/>
      <c r="E18" s="5"/>
      <c r="F18" s="5"/>
      <c r="G18" s="3"/>
      <c r="H18" s="3"/>
      <c r="I18" s="3"/>
      <c r="J18" s="3"/>
      <c r="K18" s="5"/>
    </row>
  </sheetData>
  <mergeCells count="5">
    <mergeCell ref="A2:K2"/>
    <mergeCell ref="A5:K5"/>
    <mergeCell ref="A12:F12"/>
    <mergeCell ref="A4:K4"/>
    <mergeCell ref="A7:K7"/>
  </mergeCells>
  <pageMargins left="0.7" right="0.7" top="0.75" bottom="0.75" header="0.3" footer="0.3"/>
  <pageSetup paperSize="9"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7"/>
  <sheetViews>
    <sheetView workbookViewId="0"/>
  </sheetViews>
  <sheetFormatPr defaultRowHeight="15" x14ac:dyDescent="0.25"/>
  <sheetData>
    <row r="1" spans="1:4" ht="16.5" thickBot="1" x14ac:dyDescent="0.3">
      <c r="A1" s="24"/>
      <c r="B1" s="55"/>
      <c r="C1" s="45"/>
      <c r="D1" s="26"/>
    </row>
    <row r="2" spans="1:4" ht="16.5" thickBot="1" x14ac:dyDescent="0.3">
      <c r="A2" s="27"/>
      <c r="B2" s="55"/>
      <c r="C2" s="45"/>
      <c r="D2" s="26"/>
    </row>
    <row r="3" spans="1:4" ht="16.5" thickBot="1" x14ac:dyDescent="0.3">
      <c r="A3" s="27"/>
      <c r="B3" s="55"/>
      <c r="C3" s="45"/>
      <c r="D3" s="26"/>
    </row>
    <row r="4" spans="1:4" ht="16.5" thickBot="1" x14ac:dyDescent="0.3">
      <c r="A4" s="27"/>
      <c r="B4" s="55"/>
      <c r="C4" s="45"/>
      <c r="D4" s="26"/>
    </row>
    <row r="5" spans="1:4" ht="16.5" thickBot="1" x14ac:dyDescent="0.3">
      <c r="A5" s="27"/>
      <c r="B5" s="55"/>
      <c r="C5" s="45"/>
      <c r="D5" s="26"/>
    </row>
    <row r="6" spans="1:4" ht="16.5" thickBot="1" x14ac:dyDescent="0.3">
      <c r="A6" s="27"/>
      <c r="B6" s="55"/>
      <c r="C6" s="45"/>
      <c r="D6" s="26"/>
    </row>
    <row r="7" spans="1:4" ht="16.5" thickBot="1" x14ac:dyDescent="0.3">
      <c r="A7" s="27"/>
      <c r="B7" s="47"/>
      <c r="C7" s="48"/>
      <c r="D7" s="26"/>
    </row>
    <row r="8" spans="1:4" ht="16.5" thickBot="1" x14ac:dyDescent="0.3">
      <c r="A8" s="49"/>
      <c r="B8" s="50"/>
      <c r="C8" s="51"/>
      <c r="D8" s="26"/>
    </row>
    <row r="9" spans="1:4" ht="15.75" x14ac:dyDescent="0.25">
      <c r="A9" s="52"/>
      <c r="B9" s="52"/>
      <c r="C9" s="54"/>
      <c r="D9" s="45"/>
    </row>
    <row r="10" spans="1:4" ht="15.75" x14ac:dyDescent="0.25">
      <c r="A10" s="53"/>
      <c r="B10" s="53"/>
      <c r="C10" s="45"/>
      <c r="D10" s="45"/>
    </row>
    <row r="11" spans="1:4" ht="15.6" customHeight="1" x14ac:dyDescent="0.25">
      <c r="A11" s="53"/>
      <c r="B11" s="53"/>
      <c r="C11" s="45"/>
      <c r="D11" s="45"/>
    </row>
    <row r="12" spans="1:4" ht="31.15" customHeight="1" x14ac:dyDescent="0.25">
      <c r="A12" s="44"/>
      <c r="B12" s="44"/>
      <c r="C12" s="45"/>
      <c r="D12" s="46"/>
    </row>
    <row r="13" spans="1:4" ht="78" customHeight="1" x14ac:dyDescent="0.25">
      <c r="A13" s="44"/>
      <c r="B13" s="44"/>
      <c r="C13" s="45"/>
      <c r="D13" s="46"/>
    </row>
    <row r="14" spans="1:4" ht="15.6" customHeight="1" x14ac:dyDescent="0.25">
      <c r="A14" s="44"/>
      <c r="B14" s="44"/>
      <c r="C14" s="45"/>
      <c r="D14" s="46"/>
    </row>
    <row r="15" spans="1:4" ht="15.75" x14ac:dyDescent="0.25">
      <c r="A15" s="44"/>
      <c r="B15" s="44"/>
      <c r="C15" s="25"/>
      <c r="D15" s="26"/>
    </row>
    <row r="16" spans="1:4" ht="46.9" customHeight="1" x14ac:dyDescent="0.25">
      <c r="A16" s="44"/>
      <c r="B16" s="44"/>
      <c r="C16" s="25"/>
      <c r="D16" s="26"/>
    </row>
    <row r="17" spans="1:4" ht="15.6" customHeight="1" x14ac:dyDescent="0.25">
      <c r="A17" s="44"/>
      <c r="B17" s="44"/>
      <c r="C17" s="25"/>
      <c r="D17" s="26"/>
    </row>
  </sheetData>
  <mergeCells count="21">
    <mergeCell ref="B6:C6"/>
    <mergeCell ref="B1:C1"/>
    <mergeCell ref="B2:C2"/>
    <mergeCell ref="B3:C3"/>
    <mergeCell ref="B4:C4"/>
    <mergeCell ref="B5:C5"/>
    <mergeCell ref="B7:C7"/>
    <mergeCell ref="A8:C8"/>
    <mergeCell ref="A9:B9"/>
    <mergeCell ref="A10:B10"/>
    <mergeCell ref="A11:B11"/>
    <mergeCell ref="C9:C11"/>
    <mergeCell ref="A17:B17"/>
    <mergeCell ref="C12:C14"/>
    <mergeCell ref="D12:D14"/>
    <mergeCell ref="D9:D11"/>
    <mergeCell ref="A12:B12"/>
    <mergeCell ref="A13:B13"/>
    <mergeCell ref="A14:B14"/>
    <mergeCell ref="A15:B15"/>
    <mergeCell ref="A16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Admin</cp:lastModifiedBy>
  <cp:lastPrinted>2023-06-23T06:43:30Z</cp:lastPrinted>
  <dcterms:created xsi:type="dcterms:W3CDTF">2014-02-20T07:55:18Z</dcterms:created>
  <dcterms:modified xsi:type="dcterms:W3CDTF">2026-04-30T10:55:06Z</dcterms:modified>
</cp:coreProperties>
</file>