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600" windowWidth="22716" windowHeight="10788"/>
  </bookViews>
  <sheets>
    <sheet name="Расчет цены" sheetId="1" r:id="rId1"/>
  </sheets>
  <calcPr calcId="145621"/>
  <extLst>
    <ext uri="GoogleSheetsCustomDataVersion2">
      <go:sheetsCustomData xmlns:go="http://customooxmlschemas.google.com/" r:id="rId5" roundtripDataChecksum="H/zOzzVo/WurcZfw4fsA3QDxwe10jWpU13ir7aLhCww="/>
    </ext>
  </extLst>
</workbook>
</file>

<file path=xl/calcChain.xml><?xml version="1.0" encoding="utf-8"?>
<calcChain xmlns="http://schemas.openxmlformats.org/spreadsheetml/2006/main">
  <c r="P5" i="1" l="1"/>
  <c r="P6" i="1" s="1"/>
  <c r="M5" i="1"/>
  <c r="L5" i="1"/>
  <c r="O5" i="1" s="1"/>
  <c r="N5" i="1" l="1"/>
</calcChain>
</file>

<file path=xl/sharedStrings.xml><?xml version="1.0" encoding="utf-8"?>
<sst xmlns="http://schemas.openxmlformats.org/spreadsheetml/2006/main" count="23" uniqueCount="23">
  <si>
    <t>С целью определения начальной(максимальной)  цены контракта применяется метод сопоставимых рыночных цен(анализ рынка).В ответ на направленные нами запросы потенциальным исполнителям (5 запросов)  о предоставлении ценовой информации , было получено три коммерческих предложения.</t>
  </si>
  <si>
    <t>№</t>
  </si>
  <si>
    <t>Наименование услуги</t>
  </si>
  <si>
    <t>Ед. изм</t>
  </si>
  <si>
    <t>Кол-во</t>
  </si>
  <si>
    <t>Однородность совокупности значений выявленных цен, используемых в расчете Н(М)ЦК, ЦКЕП</t>
  </si>
  <si>
    <t>Коммерческое предложение Поставщик №1</t>
  </si>
  <si>
    <t>Коммерческое предложение Поставщик №2</t>
  </si>
  <si>
    <t>Коммерческое предложение Поставщик №3</t>
  </si>
  <si>
    <t>Применяемый коэффициент</t>
  </si>
  <si>
    <t>Коммерческое предложение Поставщик №4</t>
  </si>
  <si>
    <t>Коммерческое предложение Поставщик №5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</si>
  <si>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</si>
  <si>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</si>
  <si>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theme="1"/>
        <rFont val="Times New Roman"/>
      </rPr>
      <t>коэффициент вариации цен V (%)</t>
    </r>
    <r>
      <rPr>
        <i/>
        <sz val="10"/>
        <color theme="1"/>
        <rFont val="Times New Roman"/>
      </rPr>
      <t xml:space="preserve">  </t>
    </r>
    <r>
      <rPr>
        <b/>
        <i/>
        <sz val="10"/>
        <color theme="1"/>
        <rFont val="Times New Roman"/>
      </rPr>
      <t>(не должен превышать 33%)</t>
    </r>
  </si>
  <si>
    <r>
      <rPr>
        <b/>
        <sz val="10"/>
        <color rgb="FF000000"/>
        <rFont val="Times New Roman"/>
      </rPr>
      <t>Расчет Н(М)ЦК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</si>
  <si>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Расчет Н(М)ЦК по наименьшей цене</t>
  </si>
  <si>
    <t>Реализация проекта электроснабжения экспозиционного пространтсва выставки</t>
  </si>
  <si>
    <t>Усл.ед.</t>
  </si>
  <si>
    <t>В результате проведенного расчета Н(М)ЦК, ЦКЕП контракта составила:</t>
  </si>
  <si>
    <t>Коэффициент вариации цены не превышает 33%,товар считается однородным.</t>
  </si>
  <si>
    <t>Лицо, ответственное за обоснование НМЦК  ___________________  Караваева С.С., куратор проектов</t>
  </si>
  <si>
    <t>Расчет начальной(максимальной)цены контракта выполнен в соответствии с нормами закона  № 44-ФЗ от 05.04.2013 г.  и приказом
от 2 октября 2013 г. N 567 МИНИСТЕРСТВА ЭКОНОМИЧЕСКОГО РАЗВИТИЯ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</si>
</sst>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₽_-;\-* #,##0.00\ _₽_-;_-* &quot;-&quot;??\ _₽_-;_-@"/>
  </numFmts>
  <fonts count="11" x14ac:knownFonts="1">
    <font>
      <sz val="11"/>
      <color rgb="FF000000"/>
      <name val="Calibri"/>
      <scheme val="minor"/>
    </font>
    <font>
      <sz val="10"/>
      <color rgb="FF000000"/>
      <name val="Times New Roman"/>
    </font>
    <font>
      <b/>
      <sz val="10"/>
      <color rgb="FF000000"/>
      <name val="Times New Roman"/>
    </font>
    <font>
      <sz val="11"/>
      <name val="Calibri"/>
    </font>
    <font>
      <b/>
      <sz val="10"/>
      <color theme="1"/>
      <name val="Times New Roman"/>
    </font>
    <font>
      <sz val="11"/>
      <color rgb="FF000000"/>
      <name val="Times New Roman"/>
    </font>
    <font>
      <sz val="12"/>
      <color theme="1"/>
      <name val="Times New Roman"/>
    </font>
    <font>
      <sz val="10"/>
      <color theme="1"/>
      <name val="Times New Roman"/>
    </font>
    <font>
      <sz val="9"/>
      <color theme="1"/>
      <name val="Times New Roman"/>
    </font>
    <font>
      <i/>
      <sz val="10"/>
      <color theme="1"/>
      <name val="Times New Roman"/>
    </font>
    <font>
      <b/>
      <i/>
      <sz val="10"/>
      <color theme="1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textRotation="90" wrapText="1"/>
    </xf>
    <xf numFmtId="0" fontId="2" fillId="0" borderId="2" xfId="0" applyFont="1" applyBorder="1" applyAlignment="1">
      <alignment horizontal="center" vertical="top" textRotation="90" wrapText="1"/>
    </xf>
    <xf numFmtId="0" fontId="2" fillId="0" borderId="2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ont="1" applyAlignment="1"/>
    <xf numFmtId="0" fontId="7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/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9525</xdr:colOff>
      <xdr:row>2</xdr:row>
      <xdr:rowOff>942975</xdr:rowOff>
    </xdr:from>
    <xdr:ext cx="933450" cy="342900"/>
    <xdr:pic>
      <xdr:nvPicPr>
        <xdr:cNvPr id="2" name="image3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9525</xdr:colOff>
      <xdr:row>2</xdr:row>
      <xdr:rowOff>923925</xdr:rowOff>
    </xdr:from>
    <xdr:ext cx="1000125" cy="438150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14</xdr:col>
      <xdr:colOff>9525</xdr:colOff>
      <xdr:row>2</xdr:row>
      <xdr:rowOff>1685925</xdr:rowOff>
    </xdr:from>
    <xdr:ext cx="1476375" cy="352425"/>
    <xdr:pic>
      <xdr:nvPicPr>
        <xdr:cNvPr id="4" name="image4.png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14</xdr:col>
      <xdr:colOff>66675</xdr:colOff>
      <xdr:row>2</xdr:row>
      <xdr:rowOff>1095375</xdr:rowOff>
    </xdr:from>
    <xdr:ext cx="161925" cy="209550"/>
    <xdr:pic>
      <xdr:nvPicPr>
        <xdr:cNvPr id="5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7"/>
  <sheetViews>
    <sheetView tabSelected="1" workbookViewId="0">
      <selection activeCell="F2" sqref="F2"/>
    </sheetView>
  </sheetViews>
  <sheetFormatPr defaultColWidth="14.44140625" defaultRowHeight="15" customHeight="1" x14ac:dyDescent="0.3"/>
  <cols>
    <col min="1" max="1" width="7" customWidth="1"/>
    <col min="2" max="2" width="6.109375" customWidth="1"/>
    <col min="3" max="3" width="33.6640625" customWidth="1"/>
    <col min="4" max="4" width="8" customWidth="1"/>
    <col min="5" max="5" width="7.44140625" customWidth="1"/>
    <col min="6" max="6" width="16.33203125" customWidth="1"/>
    <col min="7" max="7" width="15.44140625" customWidth="1"/>
    <col min="8" max="8" width="16.109375" customWidth="1"/>
    <col min="9" max="9" width="5.44140625" hidden="1" customWidth="1"/>
    <col min="10" max="10" width="17" customWidth="1"/>
    <col min="11" max="11" width="9.6640625" customWidth="1"/>
    <col min="12" max="12" width="15.44140625" customWidth="1"/>
    <col min="13" max="13" width="15.33203125" customWidth="1"/>
    <col min="14" max="14" width="15.88671875" customWidth="1"/>
    <col min="15" max="15" width="22.44140625" customWidth="1"/>
    <col min="16" max="16" width="19" customWidth="1"/>
    <col min="17" max="25" width="8" customWidth="1"/>
  </cols>
  <sheetData>
    <row r="1" spans="1:25" ht="59.25" customHeight="1" x14ac:dyDescent="0.3">
      <c r="A1" s="31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59.25" customHeight="1" x14ac:dyDescent="0.3">
      <c r="A2" s="32"/>
      <c r="B2" s="32" t="s">
        <v>1</v>
      </c>
      <c r="C2" s="32" t="s">
        <v>2</v>
      </c>
      <c r="D2" s="32" t="s">
        <v>3</v>
      </c>
      <c r="E2" s="32" t="s">
        <v>4</v>
      </c>
      <c r="F2" s="2"/>
      <c r="G2" s="2"/>
      <c r="H2" s="2"/>
      <c r="I2" s="2"/>
      <c r="J2" s="2"/>
      <c r="K2" s="2"/>
      <c r="L2" s="3" t="s">
        <v>5</v>
      </c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77.75" customHeight="1" x14ac:dyDescent="0.3">
      <c r="A3" s="28"/>
      <c r="B3" s="28"/>
      <c r="C3" s="28"/>
      <c r="D3" s="28"/>
      <c r="E3" s="28"/>
      <c r="F3" s="4" t="s">
        <v>6</v>
      </c>
      <c r="G3" s="4" t="s">
        <v>7</v>
      </c>
      <c r="H3" s="4" t="s">
        <v>8</v>
      </c>
      <c r="I3" s="5" t="s">
        <v>9</v>
      </c>
      <c r="J3" s="6" t="s">
        <v>10</v>
      </c>
      <c r="K3" s="6" t="s">
        <v>11</v>
      </c>
      <c r="L3" s="7" t="s">
        <v>12</v>
      </c>
      <c r="M3" s="7" t="s">
        <v>13</v>
      </c>
      <c r="N3" s="8" t="s">
        <v>14</v>
      </c>
      <c r="O3" s="7" t="s">
        <v>15</v>
      </c>
      <c r="P3" s="9" t="s">
        <v>16</v>
      </c>
      <c r="Q3" s="1"/>
      <c r="R3" s="1"/>
      <c r="S3" s="1"/>
      <c r="T3" s="1"/>
      <c r="U3" s="1"/>
      <c r="V3" s="1"/>
      <c r="W3" s="1"/>
      <c r="X3" s="1"/>
      <c r="Y3" s="1"/>
    </row>
    <row r="4" spans="1:25" ht="62.4" customHeight="1" x14ac:dyDescent="0.3">
      <c r="A4" s="30"/>
      <c r="B4" s="30">
        <v>1</v>
      </c>
      <c r="C4" s="27" t="s">
        <v>17</v>
      </c>
      <c r="D4" s="27" t="s">
        <v>18</v>
      </c>
      <c r="E4" s="29">
        <v>1</v>
      </c>
      <c r="F4" s="10"/>
      <c r="G4" s="11"/>
      <c r="H4" s="11"/>
      <c r="I4" s="12"/>
      <c r="J4" s="13"/>
      <c r="K4" s="12"/>
      <c r="L4" s="14"/>
      <c r="M4" s="15"/>
      <c r="N4" s="15"/>
      <c r="O4" s="16"/>
      <c r="P4" s="16"/>
      <c r="Q4" s="1"/>
      <c r="R4" s="1"/>
      <c r="S4" s="1"/>
      <c r="T4" s="1"/>
      <c r="U4" s="1"/>
      <c r="V4" s="1"/>
      <c r="W4" s="1"/>
      <c r="X4" s="1"/>
      <c r="Y4" s="1"/>
    </row>
    <row r="5" spans="1:25" ht="39" customHeight="1" x14ac:dyDescent="0.3">
      <c r="A5" s="28"/>
      <c r="B5" s="28"/>
      <c r="C5" s="28"/>
      <c r="D5" s="28"/>
      <c r="E5" s="28"/>
      <c r="F5" s="10">
        <v>600000</v>
      </c>
      <c r="G5" s="10">
        <v>810000</v>
      </c>
      <c r="H5" s="10">
        <v>850000</v>
      </c>
      <c r="I5" s="12"/>
      <c r="J5" s="12"/>
      <c r="K5" s="12"/>
      <c r="L5" s="14">
        <f>ROUND(AVERAGE(F5:H5),2)</f>
        <v>753333.33</v>
      </c>
      <c r="M5" s="15">
        <f>STDEV(F5:H5)</f>
        <v>134288.24718989141</v>
      </c>
      <c r="N5" s="15">
        <f>M5/L5*100</f>
        <v>17.825873599657594</v>
      </c>
      <c r="O5" s="16">
        <f>L5*E4</f>
        <v>753333.33</v>
      </c>
      <c r="P5" s="16">
        <f>SMALL(F5:H5,1)*E4</f>
        <v>600000</v>
      </c>
      <c r="Q5" s="1"/>
      <c r="R5" s="1"/>
      <c r="S5" s="1"/>
      <c r="T5" s="1"/>
      <c r="U5" s="1"/>
      <c r="V5" s="1"/>
      <c r="W5" s="1"/>
      <c r="X5" s="1"/>
      <c r="Y5" s="1"/>
    </row>
    <row r="6" spans="1:25" ht="28.5" customHeight="1" x14ac:dyDescent="0.3">
      <c r="A6" s="1"/>
      <c r="B6" s="1"/>
      <c r="C6" s="1"/>
      <c r="D6" s="17"/>
      <c r="E6" s="17"/>
      <c r="F6" s="17"/>
      <c r="G6" s="17"/>
      <c r="H6" s="17"/>
      <c r="I6" s="17"/>
      <c r="J6" s="17"/>
      <c r="K6" s="17"/>
      <c r="L6" s="17" t="s">
        <v>19</v>
      </c>
      <c r="M6" s="17"/>
      <c r="N6" s="17"/>
      <c r="O6" s="18"/>
      <c r="P6" s="16">
        <f>SUM(P4:P5)</f>
        <v>600000</v>
      </c>
      <c r="Q6" s="19"/>
      <c r="R6" s="19"/>
      <c r="S6" s="19"/>
      <c r="T6" s="19"/>
      <c r="U6" s="19"/>
      <c r="V6" s="19"/>
      <c r="W6" s="19"/>
      <c r="X6" s="19"/>
      <c r="Y6" s="19"/>
    </row>
    <row r="7" spans="1:25" ht="28.5" customHeight="1" x14ac:dyDescent="0.3">
      <c r="A7" s="20"/>
      <c r="B7" s="1"/>
      <c r="C7" s="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1"/>
      <c r="Q7" s="19"/>
      <c r="R7" s="19"/>
      <c r="S7" s="19"/>
      <c r="T7" s="19"/>
      <c r="U7" s="19"/>
      <c r="V7" s="19"/>
      <c r="W7" s="19"/>
      <c r="X7" s="19"/>
      <c r="Y7" s="19"/>
    </row>
    <row r="8" spans="1:25" ht="35.25" customHeight="1" x14ac:dyDescent="0.3">
      <c r="A8" s="24" t="s">
        <v>20</v>
      </c>
      <c r="B8" s="25"/>
      <c r="C8" s="25"/>
      <c r="D8" s="1"/>
      <c r="E8" s="1"/>
      <c r="F8" s="22" t="s">
        <v>21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66" customHeight="1" x14ac:dyDescent="0.3">
      <c r="A9" s="26" t="s">
        <v>22</v>
      </c>
      <c r="B9" s="25"/>
      <c r="C9" s="2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70.5" customHeight="1" x14ac:dyDescent="0.3">
      <c r="A10" s="2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9"/>
      <c r="R10" s="19"/>
      <c r="S10" s="19"/>
      <c r="T10" s="19"/>
      <c r="U10" s="19"/>
      <c r="V10" s="19"/>
      <c r="W10" s="19"/>
      <c r="X10" s="19"/>
      <c r="Y10" s="19"/>
    </row>
    <row r="11" spans="1:25" ht="1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9"/>
      <c r="R11" s="19"/>
      <c r="S11" s="19"/>
      <c r="T11" s="19"/>
      <c r="U11" s="19"/>
      <c r="V11" s="19"/>
      <c r="W11" s="19"/>
      <c r="X11" s="19"/>
      <c r="Y11" s="19"/>
    </row>
    <row r="12" spans="1:25" ht="63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9"/>
      <c r="R12" s="19"/>
      <c r="S12" s="19"/>
      <c r="T12" s="19"/>
      <c r="U12" s="19"/>
      <c r="V12" s="19"/>
      <c r="W12" s="19"/>
      <c r="X12" s="19"/>
      <c r="Y12" s="19"/>
    </row>
    <row r="13" spans="1:25" ht="20.2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9"/>
      <c r="R13" s="19"/>
      <c r="S13" s="19"/>
      <c r="T13" s="19"/>
      <c r="U13" s="19"/>
      <c r="V13" s="19"/>
      <c r="W13" s="19"/>
      <c r="X13" s="19"/>
      <c r="Y13" s="19"/>
    </row>
    <row r="14" spans="1:25" ht="73.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9"/>
      <c r="R14" s="19"/>
      <c r="S14" s="19"/>
      <c r="T14" s="19"/>
      <c r="U14" s="19"/>
      <c r="V14" s="19"/>
      <c r="W14" s="19"/>
      <c r="X14" s="19"/>
      <c r="Y14" s="19"/>
    </row>
    <row r="15" spans="1:25" ht="20.2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9"/>
      <c r="R15" s="19"/>
      <c r="S15" s="19"/>
      <c r="T15" s="19"/>
      <c r="U15" s="19"/>
      <c r="V15" s="19"/>
      <c r="W15" s="19"/>
      <c r="X15" s="19"/>
      <c r="Y15" s="19"/>
    </row>
    <row r="16" spans="1:25" ht="78.7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9"/>
      <c r="R16" s="19"/>
      <c r="S16" s="19"/>
      <c r="T16" s="19"/>
      <c r="U16" s="19"/>
      <c r="V16" s="19"/>
      <c r="W16" s="19"/>
      <c r="X16" s="19"/>
      <c r="Y16" s="19"/>
    </row>
    <row r="17" spans="1:25" ht="25.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9"/>
      <c r="R17" s="19"/>
      <c r="S17" s="19"/>
      <c r="T17" s="19"/>
      <c r="U17" s="19"/>
      <c r="V17" s="19"/>
      <c r="W17" s="19"/>
      <c r="X17" s="19"/>
      <c r="Y17" s="19"/>
    </row>
    <row r="18" spans="1:25" ht="73.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9"/>
      <c r="R18" s="19"/>
      <c r="S18" s="19"/>
      <c r="T18" s="19"/>
      <c r="U18" s="19"/>
      <c r="V18" s="19"/>
      <c r="W18" s="19"/>
      <c r="X18" s="19"/>
      <c r="Y18" s="19"/>
    </row>
    <row r="19" spans="1:25" ht="25.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9"/>
      <c r="R19" s="19"/>
      <c r="S19" s="19"/>
      <c r="T19" s="19"/>
      <c r="U19" s="19"/>
      <c r="V19" s="19"/>
      <c r="W19" s="19"/>
      <c r="X19" s="19"/>
      <c r="Y19" s="19"/>
    </row>
    <row r="20" spans="1:25" ht="70.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9"/>
      <c r="R20" s="19"/>
      <c r="S20" s="19"/>
      <c r="T20" s="19"/>
      <c r="U20" s="19"/>
      <c r="V20" s="19"/>
      <c r="W20" s="19"/>
      <c r="X20" s="19"/>
      <c r="Y20" s="19"/>
    </row>
    <row r="21" spans="1:25" ht="24.7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9"/>
      <c r="R21" s="19"/>
      <c r="S21" s="19"/>
      <c r="T21" s="19"/>
      <c r="U21" s="19"/>
      <c r="V21" s="19"/>
      <c r="W21" s="19"/>
      <c r="X21" s="19"/>
      <c r="Y21" s="19"/>
    </row>
    <row r="22" spans="1:25" ht="69.7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9"/>
      <c r="R22" s="19"/>
      <c r="S22" s="19"/>
      <c r="T22" s="19"/>
      <c r="U22" s="19"/>
      <c r="V22" s="19"/>
      <c r="W22" s="19"/>
      <c r="X22" s="19"/>
      <c r="Y22" s="19"/>
    </row>
    <row r="23" spans="1:25" ht="22.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9"/>
      <c r="R23" s="19"/>
      <c r="S23" s="19"/>
      <c r="T23" s="19"/>
      <c r="U23" s="19"/>
      <c r="V23" s="19"/>
      <c r="W23" s="19"/>
      <c r="X23" s="19"/>
      <c r="Y23" s="19"/>
    </row>
    <row r="24" spans="1:25" ht="79.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9"/>
      <c r="R24" s="19"/>
      <c r="S24" s="19"/>
      <c r="T24" s="19"/>
      <c r="U24" s="19"/>
      <c r="V24" s="19"/>
      <c r="W24" s="19"/>
      <c r="X24" s="19"/>
      <c r="Y24" s="19"/>
    </row>
    <row r="25" spans="1:25" ht="21.7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9"/>
      <c r="R25" s="19"/>
      <c r="S25" s="19"/>
      <c r="T25" s="19"/>
      <c r="U25" s="19"/>
      <c r="V25" s="19"/>
      <c r="W25" s="19"/>
      <c r="X25" s="19"/>
      <c r="Y25" s="19"/>
    </row>
    <row r="26" spans="1:25" ht="66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9"/>
      <c r="R26" s="19"/>
      <c r="S26" s="19"/>
      <c r="T26" s="19"/>
      <c r="U26" s="19"/>
      <c r="V26" s="19"/>
      <c r="W26" s="19"/>
      <c r="X26" s="19"/>
      <c r="Y26" s="19"/>
    </row>
    <row r="27" spans="1:25" ht="21.7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9"/>
      <c r="R27" s="19"/>
      <c r="S27" s="19"/>
      <c r="T27" s="19"/>
      <c r="U27" s="19"/>
      <c r="V27" s="19"/>
      <c r="W27" s="19"/>
      <c r="X27" s="19"/>
      <c r="Y27" s="19"/>
    </row>
    <row r="28" spans="1:25" ht="62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9"/>
      <c r="R28" s="19"/>
      <c r="S28" s="19"/>
      <c r="T28" s="19"/>
      <c r="U28" s="19"/>
      <c r="V28" s="19"/>
      <c r="W28" s="19"/>
      <c r="X28" s="19"/>
      <c r="Y28" s="19"/>
    </row>
    <row r="29" spans="1:25" ht="21.7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9"/>
      <c r="R29" s="19"/>
      <c r="S29" s="19"/>
      <c r="T29" s="19"/>
      <c r="U29" s="19"/>
      <c r="V29" s="19"/>
      <c r="W29" s="19"/>
      <c r="X29" s="19"/>
      <c r="Y29" s="19"/>
    </row>
    <row r="30" spans="1:25" ht="69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9"/>
      <c r="R30" s="19"/>
      <c r="S30" s="19"/>
      <c r="T30" s="19"/>
      <c r="U30" s="19"/>
      <c r="V30" s="19"/>
      <c r="W30" s="19"/>
      <c r="X30" s="19"/>
      <c r="Y30" s="19"/>
    </row>
    <row r="31" spans="1:25" ht="21.7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9"/>
      <c r="R31" s="19"/>
      <c r="S31" s="19"/>
      <c r="T31" s="19"/>
      <c r="U31" s="19"/>
      <c r="V31" s="19"/>
      <c r="W31" s="19"/>
      <c r="X31" s="19"/>
      <c r="Y31" s="19"/>
    </row>
    <row r="32" spans="1:25" ht="72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9"/>
      <c r="R32" s="19"/>
      <c r="S32" s="19"/>
      <c r="T32" s="19"/>
      <c r="U32" s="19"/>
      <c r="V32" s="19"/>
      <c r="W32" s="19"/>
      <c r="X32" s="19"/>
      <c r="Y32" s="19"/>
    </row>
    <row r="33" spans="1:25" ht="21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9"/>
      <c r="R33" s="19"/>
      <c r="S33" s="19"/>
      <c r="T33" s="19"/>
      <c r="U33" s="19"/>
      <c r="V33" s="19"/>
      <c r="W33" s="19"/>
      <c r="X33" s="19"/>
      <c r="Y33" s="19"/>
    </row>
    <row r="34" spans="1:25" ht="66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9"/>
      <c r="R34" s="19"/>
      <c r="S34" s="19"/>
      <c r="T34" s="19"/>
      <c r="U34" s="19"/>
      <c r="V34" s="19"/>
      <c r="W34" s="19"/>
      <c r="X34" s="19"/>
      <c r="Y34" s="19"/>
    </row>
    <row r="35" spans="1:25" ht="21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9"/>
      <c r="R35" s="19"/>
      <c r="S35" s="19"/>
      <c r="T35" s="19"/>
      <c r="U35" s="19"/>
      <c r="V35" s="19"/>
      <c r="W35" s="19"/>
      <c r="X35" s="19"/>
      <c r="Y35" s="19"/>
    </row>
    <row r="36" spans="1:25" ht="76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9"/>
      <c r="R36" s="19"/>
      <c r="S36" s="19"/>
      <c r="T36" s="19"/>
      <c r="U36" s="19"/>
      <c r="V36" s="19"/>
      <c r="W36" s="19"/>
      <c r="X36" s="19"/>
      <c r="Y36" s="19"/>
    </row>
    <row r="37" spans="1:25" ht="21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9"/>
      <c r="R37" s="19"/>
      <c r="S37" s="19"/>
      <c r="T37" s="19"/>
      <c r="U37" s="19"/>
      <c r="V37" s="19"/>
      <c r="W37" s="19"/>
      <c r="X37" s="19"/>
      <c r="Y37" s="19"/>
    </row>
    <row r="38" spans="1:25" ht="65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9"/>
      <c r="R38" s="19"/>
      <c r="S38" s="19"/>
      <c r="T38" s="19"/>
      <c r="U38" s="19"/>
      <c r="V38" s="19"/>
      <c r="W38" s="19"/>
      <c r="X38" s="19"/>
      <c r="Y38" s="19"/>
    </row>
    <row r="39" spans="1:25" ht="21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9"/>
      <c r="R39" s="19"/>
      <c r="S39" s="19"/>
      <c r="T39" s="19"/>
      <c r="U39" s="19"/>
      <c r="V39" s="19"/>
      <c r="W39" s="19"/>
      <c r="X39" s="19"/>
      <c r="Y39" s="19"/>
    </row>
    <row r="40" spans="1:25" ht="66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9"/>
      <c r="R40" s="19"/>
      <c r="S40" s="19"/>
      <c r="T40" s="19"/>
      <c r="U40" s="19"/>
      <c r="V40" s="19"/>
      <c r="W40" s="19"/>
      <c r="X40" s="19"/>
      <c r="Y40" s="19"/>
    </row>
    <row r="41" spans="1:25" ht="21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9"/>
      <c r="R41" s="19"/>
      <c r="S41" s="19"/>
      <c r="T41" s="19"/>
      <c r="U41" s="19"/>
      <c r="V41" s="19"/>
      <c r="W41" s="19"/>
      <c r="X41" s="19"/>
      <c r="Y41" s="19"/>
    </row>
    <row r="42" spans="1:25" ht="7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9"/>
      <c r="R42" s="19"/>
      <c r="S42" s="19"/>
      <c r="T42" s="19"/>
      <c r="U42" s="19"/>
      <c r="V42" s="19"/>
      <c r="W42" s="19"/>
      <c r="X42" s="19"/>
      <c r="Y42" s="19"/>
    </row>
    <row r="43" spans="1:25" ht="21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9"/>
      <c r="R43" s="19"/>
      <c r="S43" s="19"/>
      <c r="T43" s="19"/>
      <c r="U43" s="19"/>
      <c r="V43" s="19"/>
      <c r="W43" s="19"/>
      <c r="X43" s="19"/>
      <c r="Y43" s="19"/>
    </row>
    <row r="44" spans="1:25" ht="69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9"/>
      <c r="R44" s="19"/>
      <c r="S44" s="19"/>
      <c r="T44" s="19"/>
      <c r="U44" s="19"/>
      <c r="V44" s="19"/>
      <c r="W44" s="19"/>
      <c r="X44" s="19"/>
      <c r="Y44" s="19"/>
    </row>
    <row r="45" spans="1:25" ht="21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9"/>
      <c r="R45" s="19"/>
      <c r="S45" s="19"/>
      <c r="T45" s="19"/>
      <c r="U45" s="19"/>
      <c r="V45" s="19"/>
      <c r="W45" s="19"/>
      <c r="X45" s="19"/>
      <c r="Y45" s="19"/>
    </row>
    <row r="46" spans="1:25" ht="68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9"/>
      <c r="R46" s="19"/>
      <c r="S46" s="19"/>
      <c r="T46" s="19"/>
      <c r="U46" s="19"/>
      <c r="V46" s="19"/>
      <c r="W46" s="19"/>
      <c r="X46" s="19"/>
      <c r="Y46" s="19"/>
    </row>
    <row r="47" spans="1:25" ht="21.7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9"/>
      <c r="R47" s="19"/>
      <c r="S47" s="19"/>
      <c r="T47" s="19"/>
      <c r="U47" s="19"/>
      <c r="V47" s="19"/>
      <c r="W47" s="19"/>
      <c r="X47" s="19"/>
      <c r="Y47" s="19"/>
    </row>
    <row r="48" spans="1:25" ht="72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9"/>
      <c r="R48" s="19"/>
      <c r="S48" s="19"/>
      <c r="T48" s="19"/>
      <c r="U48" s="19"/>
      <c r="V48" s="19"/>
      <c r="W48" s="19"/>
      <c r="X48" s="19"/>
      <c r="Y48" s="19"/>
    </row>
    <row r="49" spans="1:25" ht="21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9"/>
      <c r="R49" s="19"/>
      <c r="S49" s="19"/>
      <c r="T49" s="19"/>
      <c r="U49" s="19"/>
      <c r="V49" s="19"/>
      <c r="W49" s="19"/>
      <c r="X49" s="19"/>
      <c r="Y49" s="19"/>
    </row>
    <row r="50" spans="1:25" ht="72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9"/>
      <c r="R50" s="19"/>
      <c r="S50" s="19"/>
      <c r="T50" s="19"/>
      <c r="U50" s="19"/>
      <c r="V50" s="19"/>
      <c r="W50" s="19"/>
      <c r="X50" s="19"/>
      <c r="Y50" s="19"/>
    </row>
    <row r="51" spans="1:25" ht="21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9"/>
      <c r="R51" s="19"/>
      <c r="S51" s="19"/>
      <c r="T51" s="19"/>
      <c r="U51" s="19"/>
      <c r="V51" s="19"/>
      <c r="W51" s="19"/>
      <c r="X51" s="19"/>
      <c r="Y51" s="19"/>
    </row>
    <row r="52" spans="1:25" ht="87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9"/>
      <c r="R52" s="19"/>
      <c r="S52" s="19"/>
      <c r="T52" s="19"/>
      <c r="U52" s="19"/>
      <c r="V52" s="19"/>
      <c r="W52" s="19"/>
      <c r="X52" s="19"/>
      <c r="Y52" s="19"/>
    </row>
    <row r="53" spans="1:25" ht="21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9"/>
      <c r="R53" s="19"/>
      <c r="S53" s="19"/>
      <c r="T53" s="19"/>
      <c r="U53" s="19"/>
      <c r="V53" s="19"/>
      <c r="W53" s="19"/>
      <c r="X53" s="19"/>
      <c r="Y53" s="19"/>
    </row>
    <row r="54" spans="1:25" ht="77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9"/>
      <c r="R54" s="19"/>
      <c r="S54" s="19"/>
      <c r="T54" s="19"/>
      <c r="U54" s="19"/>
      <c r="V54" s="19"/>
      <c r="W54" s="19"/>
      <c r="X54" s="19"/>
      <c r="Y54" s="19"/>
    </row>
    <row r="55" spans="1:25" ht="21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9"/>
      <c r="R55" s="19"/>
      <c r="S55" s="19"/>
      <c r="T55" s="19"/>
      <c r="U55" s="19"/>
      <c r="V55" s="19"/>
      <c r="W55" s="19"/>
      <c r="X55" s="19"/>
      <c r="Y55" s="19"/>
    </row>
    <row r="56" spans="1:25" ht="71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9"/>
      <c r="R56" s="19"/>
      <c r="S56" s="19"/>
      <c r="T56" s="19"/>
      <c r="U56" s="19"/>
      <c r="V56" s="19"/>
      <c r="W56" s="19"/>
      <c r="X56" s="19"/>
      <c r="Y56" s="19"/>
    </row>
    <row r="57" spans="1:25" ht="21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9"/>
      <c r="R57" s="19"/>
      <c r="S57" s="19"/>
      <c r="T57" s="19"/>
      <c r="U57" s="19"/>
      <c r="V57" s="19"/>
      <c r="W57" s="19"/>
      <c r="X57" s="19"/>
      <c r="Y57" s="19"/>
    </row>
    <row r="58" spans="1:25" ht="69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9"/>
      <c r="R58" s="19"/>
      <c r="S58" s="19"/>
      <c r="T58" s="19"/>
      <c r="U58" s="19"/>
      <c r="V58" s="19"/>
      <c r="W58" s="19"/>
      <c r="X58" s="19"/>
      <c r="Y58" s="19"/>
    </row>
    <row r="59" spans="1:25" ht="21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9"/>
      <c r="R59" s="19"/>
      <c r="S59" s="19"/>
      <c r="T59" s="19"/>
      <c r="U59" s="19"/>
      <c r="V59" s="19"/>
      <c r="W59" s="19"/>
      <c r="X59" s="19"/>
      <c r="Y59" s="19"/>
    </row>
    <row r="60" spans="1:25" ht="81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9"/>
      <c r="R60" s="19"/>
      <c r="S60" s="19"/>
      <c r="T60" s="19"/>
      <c r="U60" s="19"/>
      <c r="V60" s="19"/>
      <c r="W60" s="19"/>
      <c r="X60" s="19"/>
      <c r="Y60" s="19"/>
    </row>
    <row r="61" spans="1:25" ht="21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9"/>
      <c r="R61" s="19"/>
      <c r="S61" s="19"/>
      <c r="T61" s="19"/>
      <c r="U61" s="19"/>
      <c r="V61" s="19"/>
      <c r="W61" s="19"/>
      <c r="X61" s="19"/>
      <c r="Y61" s="19"/>
    </row>
    <row r="62" spans="1:25" ht="7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9"/>
      <c r="R62" s="19"/>
      <c r="S62" s="19"/>
      <c r="T62" s="19"/>
      <c r="U62" s="19"/>
      <c r="V62" s="19"/>
      <c r="W62" s="19"/>
      <c r="X62" s="19"/>
      <c r="Y62" s="19"/>
    </row>
    <row r="63" spans="1:25" ht="21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9"/>
      <c r="R63" s="19"/>
      <c r="S63" s="19"/>
      <c r="T63" s="19"/>
      <c r="U63" s="19"/>
      <c r="V63" s="19"/>
      <c r="W63" s="19"/>
      <c r="X63" s="19"/>
      <c r="Y63" s="19"/>
    </row>
    <row r="64" spans="1:25" ht="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9"/>
      <c r="R64" s="19"/>
      <c r="S64" s="19"/>
      <c r="T64" s="19"/>
      <c r="U64" s="19"/>
      <c r="V64" s="19"/>
      <c r="W64" s="19"/>
      <c r="X64" s="19"/>
      <c r="Y64" s="19"/>
    </row>
    <row r="65" spans="1:25" ht="21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9"/>
      <c r="R65" s="19"/>
      <c r="S65" s="19"/>
      <c r="T65" s="19"/>
      <c r="U65" s="19"/>
      <c r="V65" s="19"/>
      <c r="W65" s="19"/>
      <c r="X65" s="19"/>
      <c r="Y65" s="19"/>
    </row>
    <row r="66" spans="1:25" ht="73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9"/>
      <c r="R66" s="19"/>
      <c r="S66" s="19"/>
      <c r="T66" s="19"/>
      <c r="U66" s="19"/>
      <c r="V66" s="19"/>
      <c r="W66" s="19"/>
      <c r="X66" s="19"/>
      <c r="Y66" s="19"/>
    </row>
    <row r="67" spans="1:25" ht="21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9"/>
      <c r="R67" s="19"/>
      <c r="S67" s="19"/>
      <c r="T67" s="19"/>
      <c r="U67" s="19"/>
      <c r="V67" s="19"/>
      <c r="W67" s="19"/>
      <c r="X67" s="19"/>
      <c r="Y67" s="19"/>
    </row>
    <row r="68" spans="1:25" ht="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9"/>
      <c r="R68" s="19"/>
      <c r="S68" s="19"/>
      <c r="T68" s="19"/>
      <c r="U68" s="19"/>
      <c r="V68" s="19"/>
      <c r="W68" s="19"/>
      <c r="X68" s="19"/>
      <c r="Y68" s="19"/>
    </row>
    <row r="69" spans="1:25" ht="21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9"/>
      <c r="R69" s="19"/>
      <c r="S69" s="19"/>
      <c r="T69" s="19"/>
      <c r="U69" s="19"/>
      <c r="V69" s="19"/>
      <c r="W69" s="19"/>
      <c r="X69" s="19"/>
      <c r="Y69" s="19"/>
    </row>
    <row r="70" spans="1:25" ht="77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9"/>
      <c r="R70" s="19"/>
      <c r="S70" s="19"/>
      <c r="T70" s="19"/>
      <c r="U70" s="19"/>
      <c r="V70" s="19"/>
      <c r="W70" s="19"/>
      <c r="X70" s="19"/>
      <c r="Y70" s="19"/>
    </row>
    <row r="71" spans="1:25" ht="21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9"/>
      <c r="R71" s="19"/>
      <c r="S71" s="19"/>
      <c r="T71" s="19"/>
      <c r="U71" s="19"/>
      <c r="V71" s="19"/>
      <c r="W71" s="19"/>
      <c r="X71" s="19"/>
      <c r="Y71" s="19"/>
    </row>
    <row r="72" spans="1:25" ht="66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9"/>
      <c r="R72" s="19"/>
      <c r="S72" s="19"/>
      <c r="T72" s="19"/>
      <c r="U72" s="19"/>
      <c r="V72" s="19"/>
      <c r="W72" s="19"/>
      <c r="X72" s="19"/>
      <c r="Y72" s="19"/>
    </row>
    <row r="73" spans="1:25" ht="21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9"/>
      <c r="R73" s="19"/>
      <c r="S73" s="19"/>
      <c r="T73" s="19"/>
      <c r="U73" s="19"/>
      <c r="V73" s="19"/>
      <c r="W73" s="19"/>
      <c r="X73" s="19"/>
      <c r="Y73" s="19"/>
    </row>
    <row r="74" spans="1:25" ht="71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9"/>
      <c r="R74" s="19"/>
      <c r="S74" s="19"/>
      <c r="T74" s="19"/>
      <c r="U74" s="19"/>
      <c r="V74" s="19"/>
      <c r="W74" s="19"/>
      <c r="X74" s="19"/>
      <c r="Y74" s="19"/>
    </row>
    <row r="75" spans="1:25" ht="21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9"/>
      <c r="R75" s="19"/>
      <c r="S75" s="19"/>
      <c r="T75" s="19"/>
      <c r="U75" s="19"/>
      <c r="V75" s="19"/>
      <c r="W75" s="19"/>
      <c r="X75" s="19"/>
      <c r="Y75" s="19"/>
    </row>
    <row r="76" spans="1:25" ht="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9"/>
      <c r="R76" s="19"/>
      <c r="S76" s="19"/>
      <c r="T76" s="19"/>
      <c r="U76" s="19"/>
      <c r="V76" s="19"/>
      <c r="W76" s="19"/>
      <c r="X76" s="19"/>
      <c r="Y76" s="19"/>
    </row>
    <row r="77" spans="1:25" ht="21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9"/>
      <c r="R77" s="19"/>
      <c r="S77" s="19"/>
      <c r="T77" s="19"/>
      <c r="U77" s="19"/>
      <c r="V77" s="19"/>
      <c r="W77" s="19"/>
      <c r="X77" s="19"/>
      <c r="Y77" s="19"/>
    </row>
    <row r="78" spans="1:25" ht="12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35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28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mergeCells count="13">
    <mergeCell ref="A1:N1"/>
    <mergeCell ref="A2:A3"/>
    <mergeCell ref="B2:B3"/>
    <mergeCell ref="C2:C3"/>
    <mergeCell ref="D2:D3"/>
    <mergeCell ref="E2:E3"/>
    <mergeCell ref="A8:C8"/>
    <mergeCell ref="A9:C9"/>
    <mergeCell ref="C4:C5"/>
    <mergeCell ref="D4:D5"/>
    <mergeCell ref="E4:E5"/>
    <mergeCell ref="A4:A5"/>
    <mergeCell ref="B4:B5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Любежанина Виолета Витальевна</dc:creator>
  <cp:lastModifiedBy>Госзаказ</cp:lastModifiedBy>
  <dcterms:created xsi:type="dcterms:W3CDTF">2021-08-30T23:49:29Z</dcterms:created>
  <dcterms:modified xsi:type="dcterms:W3CDTF">2026-04-30T11:58:51Z</dcterms:modified>
</cp:coreProperties>
</file>