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5925" windowHeight="0"/>
  </bookViews>
  <sheets>
    <sheet name="Итоговый расчет" sheetId="1" r:id="rId1"/>
    <sheet name="Анализ рынка" sheetId="5" r:id="rId2"/>
    <sheet name="Расчет средневзвешенной цены" sheetId="4" r:id="rId3"/>
  </sheets>
  <calcPr calcId="162913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B32" i="1" l="1"/>
  <c r="N31" i="1"/>
</calcChain>
</file>

<file path=xl/sharedStrings.xml><?xml version="1.0" encoding="utf-8"?>
<sst xmlns="http://schemas.openxmlformats.org/spreadsheetml/2006/main" count="637" uniqueCount="202">
  <si>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</si>
  <si>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</si>
  <si>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</si>
  <si>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</si>
  <si>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</si>
  <si>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</si>
  <si>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</si>
  <si>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</si>
  <si>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</si>
  <si>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</si>
  <si>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</si>
  <si>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</si>
  <si>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</si>
  <si>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</si>
  <si>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</si>
  <si>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</si>
  <si>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</si>
  <si>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</si>
  <si>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</si>
  <si>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</si>
  <si>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</si>
  <si>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</si>
  <si>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</si>
  <si>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</si>
  <si>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</si>
  <si>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</si>
  <si>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</si>
  <si>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</si>
  <si>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</si>
  <si>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</si>
  <si>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</si>
  <si>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</si>
  <si>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</si>
  <si>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</si>
  <si>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</si>
  <si>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</si>
  <si>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</si>
  <si>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</si>
  <si>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</si>
  <si>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</si>
  <si>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</si>
  <si>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ДИМЕТИНДЕН, ГЕЛЬ ДЛЯ НАРУЖНОГО ПРИМЕНЕНИЯ, 1 мг/г</t>
  </si>
  <si>
    <t>21.20.10.154-000003-1-00008-0000000000000</t>
  </si>
  <si>
    <t>грамм</t>
  </si>
  <si>
    <t>нет</t>
  </si>
  <si>
    <t>2</t>
  </si>
  <si>
    <t>МЕТРОНИДАЗОЛ, ГЕЛЬ ДЛЯ НАРУЖНОГО ПРИМЕНЕНИЯ, 10 мг/г</t>
  </si>
  <si>
    <t>21.20.10.156-000006-1-00032-0000000000000</t>
  </si>
  <si>
    <t>3</t>
  </si>
  <si>
    <t>МЕТАМИЗОЛ НАТРИЯ, РАСТВОР ДЛЯ ВНУТРИВЕННОГО И ВНУТРИМЫШЕЧНОГО ВВЕДЕНИЯ, 500 мг/мл</t>
  </si>
  <si>
    <t>21.20.10.232-000011-1-00239-0000000000000</t>
  </si>
  <si>
    <t>миллилитр</t>
  </si>
  <si>
    <t>4</t>
  </si>
  <si>
    <t>ПОЛИМЕТИЛСИЛОКСАНА ПОЛИГИДРАТ, ПАСТА ДЛЯ ПРИЕМА ВНУТРЬ, 700 мг/г</t>
  </si>
  <si>
    <t>21.20.10.116-000006-1-00107-0000000000000</t>
  </si>
  <si>
    <t>5</t>
  </si>
  <si>
    <t>МЕТИЛЭТИЛПИРИДИНОЛ, КАПЛИ ГЛАЗНЫЕ, 10 мг/мл</t>
  </si>
  <si>
    <t>21.20.10.261-000030-1-00016-0000000000000</t>
  </si>
  <si>
    <t>6</t>
  </si>
  <si>
    <t>МЕГЛЮМИНА АКРИДОНАЦЕТАТ, ТАБЛЕТКИ, ПОКРЫТЫЕ ОБОЛОЧКОЙ, 150 мг</t>
  </si>
  <si>
    <t>21.20.10.213-000051-1-00009-0000000000000</t>
  </si>
  <si>
    <t>штука</t>
  </si>
  <si>
    <t>7</t>
  </si>
  <si>
    <t>ТРОКСЕРУТИН, ГЕЛЬ ДЛЯ НАРУЖНОГО ПРИМЕНЕНИЯ, 20 мг/г</t>
  </si>
  <si>
    <t>21.20.10.145-000005-1-00025-0000000000000</t>
  </si>
  <si>
    <t>8</t>
  </si>
  <si>
    <t>БЕНЗИДАМИН+ЦЕТИЛПИРИДИНИЯ ХЛОРИД, ТАБЛЕТКИ ДЛЯ РАССАСЫВАНИЯ, 3 мг+1 мг</t>
  </si>
  <si>
    <t>21.20.10.253-000001-1-00016-0000000000000</t>
  </si>
  <si>
    <t>9</t>
  </si>
  <si>
    <t>БЕНЗИДАМИН, СПРЕЙ ДЛЯ МЕСТНОГО ПРИМЕНЕНИЯ ДОЗИРОВАННЫЙ, 0.255 мг/доза</t>
  </si>
  <si>
    <t>21.20.10.111-000014-1-00025-0000000000000</t>
  </si>
  <si>
    <t>доза</t>
  </si>
  <si>
    <t>10</t>
  </si>
  <si>
    <t>МЕТАМИЗОЛ НАТРИЯ+ПИТОФЕНОН+ФЕНПИВЕРИНИЯ БРОМИД, ТАБЛЕТКИ, 500 мг+5 мг+0.1 мг</t>
  </si>
  <si>
    <t>21.20.10.232-000021-1-00085-0000000000000</t>
  </si>
  <si>
    <t>11</t>
  </si>
  <si>
    <t>НИМЕСУЛИД, ТАБЛЕТКИ, 100 мг</t>
  </si>
  <si>
    <t>21.20.10.221-000015-1-00147-0000000000000</t>
  </si>
  <si>
    <t>12</t>
  </si>
  <si>
    <t>ИБУПРОФЕН+ЛЕВОМЕНТОЛ, ГЕЛЬ ДЛЯ НАРУЖНОГО ПРИМЕНЕНИЯ, 50 мг+30 мг/г</t>
  </si>
  <si>
    <t>21.20.10.224-000084-1-00002-0000000000000</t>
  </si>
  <si>
    <t>13</t>
  </si>
  <si>
    <t>ПИРИДОКСИН+ТИАМИН+ЦИАНОКОБАЛАМИН, ТАБЛЕТКИ, ПОКРЫТЫЕ ОБОЛОЧКОЙ, 200 мг+100 мг+0.2 мг</t>
  </si>
  <si>
    <t>21.10.51.124-000011-1-00013-0000000000000</t>
  </si>
  <si>
    <t>14</t>
  </si>
  <si>
    <t>ТОЛПЕРИЗОН, ТАБЛЕТКИ, ПОКРЫТЫЕ ОБОЛОЧКОЙ, 150 мг</t>
  </si>
  <si>
    <t>21.20.10.225-000010-1-00028-0000000000000</t>
  </si>
  <si>
    <t>15</t>
  </si>
  <si>
    <t>ХЛОРАМФЕНИКОЛ, КАПЛИ ГЛАЗНЫЕ, 2.5 мг/мл</t>
  </si>
  <si>
    <t>21.20.10.261-000025-1-00003-0000000000000</t>
  </si>
  <si>
    <t>16</t>
  </si>
  <si>
    <t>ДЕКСАМЕТАЗОН, КАПЛИ ГЛАЗНЫЕ И УШНЫЕ, 1 мг/мл</t>
  </si>
  <si>
    <t>21.20.10.261-000092-1-00143-0000000000000</t>
  </si>
  <si>
    <t>17</t>
  </si>
  <si>
    <t>ДИКЛОФЕНАК, МАЗЬ ДЛЯ НАРУЖНОГО ПРИМЕНЕНИЯ, 20 мг/г</t>
  </si>
  <si>
    <t>21.20.10.224-000004-1-00113-0000000000000</t>
  </si>
  <si>
    <t>18</t>
  </si>
  <si>
    <t>БАЦИТРАЦИН+НЕОМИЦИН, ПОРОШОК ДЛЯ НАРУЖНОГО ПРИМЕНЕНИЯ, 250 ЕД+5000 ЕД/г</t>
  </si>
  <si>
    <t>21.20.10.156-000009-1-00061-0000000000000</t>
  </si>
  <si>
    <t>19</t>
  </si>
  <si>
    <t>ОКСИМЕТАЗОЛИН, СПРЕЙ НАЗАЛЬНЫЙ, 0.5 мг/мл</t>
  </si>
  <si>
    <t>21.20.10.251-000013-1-00162-0000000000000</t>
  </si>
  <si>
    <t>20</t>
  </si>
  <si>
    <t>ПАРАЦЕТАМОЛ+ХЛОРФЕНАМИН+АСКОРБИНОВАЯ КИСЛОТА, ТАБЛЕТКИ ШИПУЧИЕ, 500 мг+10 мг+200 мг</t>
  </si>
  <si>
    <t>21.20.10.232-000023-1-00102-0000000000000</t>
  </si>
  <si>
    <t>21</t>
  </si>
  <si>
    <t>КЕТОРОЛАК, ТАБЛЕТКИ, ДИСПЕРГИРУЕМЫЕ В ПОЛОСТИ РТА, 10 мг</t>
  </si>
  <si>
    <t>21.20.10.221-000001-1-00103-0000000000000</t>
  </si>
  <si>
    <t>22</t>
  </si>
  <si>
    <t>МЕТАМИЗОЛ НАТРИЯ, ТАБЛЕТКИ, 500 мг</t>
  </si>
  <si>
    <t>21.20.10.232-000011-1-00056-0000000000000</t>
  </si>
  <si>
    <t>23</t>
  </si>
  <si>
    <t>ЦИТРУЛЛИНА МАЛАТ, РАСТВОР ДЛЯ ПРИЕМА ВНУТРЬ, 100 мг/мл</t>
  </si>
  <si>
    <t>21.20.10.122-000026-1-00028-0000000000000</t>
  </si>
  <si>
    <t>24</t>
  </si>
  <si>
    <t>АСКОРБИНОВАЯ КИСЛОТА+ДЕКСТРОЗА, ТАБЛЕТКИ, 100 мг+877 мг</t>
  </si>
  <si>
    <t>21.10.51.126-000004-1-00009-0000000000000</t>
  </si>
  <si>
    <t>13.04.2026</t>
  </si>
  <si>
    <t xml:space="preserve">Отчет подготовлен в программе Эконом-Эксперт.Онлайн (https://zakupki44fz.ru/app/nmck-drugs) </t>
  </si>
  <si>
    <t xml:space="preserve">/ </t>
  </si>
  <si>
    <t>Ленмединформ</t>
  </si>
  <si>
    <t>18,43</t>
  </si>
  <si>
    <t>Медгазфарм</t>
  </si>
  <si>
    <t>19,04</t>
  </si>
  <si>
    <t>Ахейя</t>
  </si>
  <si>
    <t>18,67</t>
  </si>
  <si>
    <t>9,25</t>
  </si>
  <si>
    <t>9,56</t>
  </si>
  <si>
    <t>9,37</t>
  </si>
  <si>
    <t>Ленмедфарм</t>
  </si>
  <si>
    <t>4,90</t>
  </si>
  <si>
    <t>5,06</t>
  </si>
  <si>
    <t>4,96</t>
  </si>
  <si>
    <t>4,08</t>
  </si>
  <si>
    <t>4,22</t>
  </si>
  <si>
    <t>4,14</t>
  </si>
  <si>
    <t>87,06</t>
  </si>
  <si>
    <t>89,97</t>
  </si>
  <si>
    <t>88,22</t>
  </si>
  <si>
    <t>40,45</t>
  </si>
  <si>
    <t>41,80</t>
  </si>
  <si>
    <t>40,99</t>
  </si>
  <si>
    <t>8,07</t>
  </si>
  <si>
    <t>Медгазинформ</t>
  </si>
  <si>
    <t>8,34</t>
  </si>
  <si>
    <t>8,18</t>
  </si>
  <si>
    <t>Ленмединфо</t>
  </si>
  <si>
    <t>42,91</t>
  </si>
  <si>
    <t>44,34</t>
  </si>
  <si>
    <t>43,48</t>
  </si>
  <si>
    <t>4,10</t>
  </si>
  <si>
    <t>Медгазинфо</t>
  </si>
  <si>
    <t>4,24</t>
  </si>
  <si>
    <t>4,15</t>
  </si>
  <si>
    <t>21,26</t>
  </si>
  <si>
    <t>21,97</t>
  </si>
  <si>
    <t>21,55</t>
  </si>
  <si>
    <t>19,92</t>
  </si>
  <si>
    <t>20,58</t>
  </si>
  <si>
    <t>20,18</t>
  </si>
  <si>
    <t>10,21</t>
  </si>
  <si>
    <t>10,55</t>
  </si>
  <si>
    <t>10,35</t>
  </si>
  <si>
    <t>39,64</t>
  </si>
  <si>
    <t>40,96</t>
  </si>
  <si>
    <t>40,16</t>
  </si>
  <si>
    <t>11,58</t>
  </si>
  <si>
    <t>11,97</t>
  </si>
  <si>
    <t>11,74</t>
  </si>
  <si>
    <t>6,26</t>
  </si>
  <si>
    <t>6,47</t>
  </si>
  <si>
    <t>6,34</t>
  </si>
  <si>
    <t>40,57</t>
  </si>
  <si>
    <t>41,92</t>
  </si>
  <si>
    <t>Ажейя</t>
  </si>
  <si>
    <t>41,11</t>
  </si>
  <si>
    <t>5,98</t>
  </si>
  <si>
    <t>6,18</t>
  </si>
  <si>
    <t>6,06</t>
  </si>
  <si>
    <t>70,89</t>
  </si>
  <si>
    <t>73,26</t>
  </si>
  <si>
    <t>71,84</t>
  </si>
  <si>
    <t>66,76</t>
  </si>
  <si>
    <t>68,98</t>
  </si>
  <si>
    <t>67,65</t>
  </si>
  <si>
    <t>7,30</t>
  </si>
  <si>
    <t>7,54</t>
  </si>
  <si>
    <t>7,39</t>
  </si>
  <si>
    <t>2,39</t>
  </si>
  <si>
    <t>2,47</t>
  </si>
  <si>
    <t>2,42</t>
  </si>
  <si>
    <t>9,30</t>
  </si>
  <si>
    <t>9,63</t>
  </si>
  <si>
    <t>9,83</t>
  </si>
  <si>
    <t>5,51</t>
  </si>
  <si>
    <t>5,70</t>
  </si>
  <si>
    <t>5,82</t>
  </si>
  <si>
    <t>0</t>
  </si>
  <si>
    <t>МАГНИЯ ЦИТРАТ, ГРАНУЛЫ ДЛЯ ПРИГОТОВЛЕНИЯ РАСТВОРА ДЛЯ ПРИЕМА ВНУТРЬ, 295.7 мг</t>
  </si>
  <si>
    <t>26.33</t>
  </si>
  <si>
    <t>25</t>
  </si>
  <si>
    <t>21.20.10.121-000016-1-00036-0000000000000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</si>
</sst>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0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8" fillId="0" borderId="8" xfId="0" applyNumberFormat="1" applyFont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167" fontId="8" fillId="0" borderId="6" xfId="0" applyNumberFormat="1" applyFont="1" applyBorder="1" applyAlignment="1">
      <alignment horizontal="center" vertical="center" wrapText="1"/>
    </xf>
    <xf numFmtId="167" fontId="7" fillId="0" borderId="6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7" fontId="8" fillId="0" borderId="3" xfId="0" applyNumberFormat="1" applyFont="1" applyBorder="1" applyAlignment="1">
      <alignment horizontal="center" vertical="center" wrapText="1"/>
    </xf>
    <xf numFmtId="167" fontId="8" fillId="0" borderId="10" xfId="0" applyNumberFormat="1" applyFont="1" applyBorder="1" applyAlignment="1">
      <alignment horizontal="center" vertical="center" wrapText="1"/>
    </xf>
    <xf numFmtId="167" fontId="8" fillId="0" borderId="11" xfId="0" applyNumberFormat="1" applyFont="1" applyBorder="1" applyAlignment="1">
      <alignment horizontal="center" vertical="center" wrapText="1"/>
    </xf>
    <xf numFmtId="167" fontId="7" fillId="0" borderId="3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167" fontId="7" fillId="0" borderId="11" xfId="0" applyNumberFormat="1" applyFont="1" applyBorder="1" applyAlignment="1">
      <alignment horizontal="center" vertical="center" wrapText="1"/>
    </xf>
    <xf numFmtId="0" fontId="3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zakupki44fz.ru/app/nmck-drugs?utm_source=6735H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45"/>
  <sheetViews>
    <sheetView tabSelected="1" view="pageBreakPreview" topLeftCell="A21" zoomScaleNormal="100" zoomScaleSheetLayoutView="100" workbookViewId="0">
      <selection activeCell="F36" sqref="F36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1"/>
    </row>
    <row r="2" spans="1:255" ht="54.75" customHeight="1" x14ac:dyDescent="0.2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"/>
    </row>
    <row r="3" spans="1:255" ht="123.75" customHeight="1" x14ac:dyDescent="0.25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4"/>
    </row>
    <row r="4" spans="1:255" ht="15.75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39</v>
      </c>
      <c r="N6" s="7" t="s">
        <v>14</v>
      </c>
      <c r="IT6" s="3"/>
      <c r="IU6" s="3"/>
    </row>
    <row r="7" spans="1:255" ht="71.099999999999994" customHeight="1" x14ac:dyDescent="0.25">
      <c r="A7" s="8" t="s">
        <v>40</v>
      </c>
      <c r="B7" s="9" t="s">
        <v>41</v>
      </c>
      <c r="C7" s="9" t="s">
        <v>42</v>
      </c>
      <c r="D7" s="8" t="s">
        <v>43</v>
      </c>
      <c r="E7" s="8"/>
      <c r="F7" s="8">
        <v>18.71</v>
      </c>
      <c r="G7" s="5" t="s">
        <v>44</v>
      </c>
      <c r="H7" s="5">
        <v>0</v>
      </c>
      <c r="I7" s="10">
        <v>18.71</v>
      </c>
      <c r="J7" s="8">
        <v>0</v>
      </c>
      <c r="K7" s="8"/>
      <c r="L7" s="8">
        <v>18.71</v>
      </c>
      <c r="M7" s="8">
        <v>150</v>
      </c>
      <c r="N7" s="8">
        <v>2806.5</v>
      </c>
      <c r="IT7" s="3"/>
      <c r="IU7" s="3"/>
    </row>
    <row r="8" spans="1:255" ht="71.099999999999994" customHeight="1" x14ac:dyDescent="0.25">
      <c r="A8" s="8" t="s">
        <v>45</v>
      </c>
      <c r="B8" s="9" t="s">
        <v>46</v>
      </c>
      <c r="C8" s="9" t="s">
        <v>47</v>
      </c>
      <c r="D8" s="8" t="s">
        <v>43</v>
      </c>
      <c r="E8" s="8"/>
      <c r="F8" s="8">
        <v>9.39</v>
      </c>
      <c r="G8" s="5" t="s">
        <v>44</v>
      </c>
      <c r="H8" s="5">
        <v>0</v>
      </c>
      <c r="I8" s="10">
        <v>9.39</v>
      </c>
      <c r="J8" s="8">
        <v>0</v>
      </c>
      <c r="K8" s="8"/>
      <c r="L8" s="8">
        <v>9.39</v>
      </c>
      <c r="M8" s="8">
        <v>150</v>
      </c>
      <c r="N8" s="8">
        <v>1408.5</v>
      </c>
      <c r="IT8" s="3"/>
      <c r="IU8" s="3"/>
    </row>
    <row r="9" spans="1:255" ht="71.099999999999994" customHeight="1" x14ac:dyDescent="0.25">
      <c r="A9" s="8" t="s">
        <v>48</v>
      </c>
      <c r="B9" s="9" t="s">
        <v>49</v>
      </c>
      <c r="C9" s="9" t="s">
        <v>50</v>
      </c>
      <c r="D9" s="8" t="s">
        <v>51</v>
      </c>
      <c r="E9" s="8"/>
      <c r="F9" s="8">
        <v>4.97</v>
      </c>
      <c r="G9" s="5" t="s">
        <v>44</v>
      </c>
      <c r="H9" s="5">
        <v>0</v>
      </c>
      <c r="I9" s="10">
        <v>4.97</v>
      </c>
      <c r="J9" s="8">
        <v>0</v>
      </c>
      <c r="K9" s="8"/>
      <c r="L9" s="8">
        <v>4.97</v>
      </c>
      <c r="M9" s="8">
        <v>100</v>
      </c>
      <c r="N9" s="8">
        <v>497</v>
      </c>
      <c r="IT9" s="3"/>
      <c r="IU9" s="3"/>
    </row>
    <row r="10" spans="1:255" ht="71.099999999999994" customHeight="1" x14ac:dyDescent="0.25">
      <c r="A10" s="8" t="s">
        <v>52</v>
      </c>
      <c r="B10" s="9" t="s">
        <v>53</v>
      </c>
      <c r="C10" s="9" t="s">
        <v>54</v>
      </c>
      <c r="D10" s="8" t="s">
        <v>43</v>
      </c>
      <c r="E10" s="8"/>
      <c r="F10" s="8">
        <v>4.1500000000000004</v>
      </c>
      <c r="G10" s="5" t="s">
        <v>44</v>
      </c>
      <c r="H10" s="5">
        <v>0</v>
      </c>
      <c r="I10" s="10">
        <v>4.1500000000000004</v>
      </c>
      <c r="J10" s="8">
        <v>0</v>
      </c>
      <c r="K10" s="8"/>
      <c r="L10" s="8">
        <v>4.1500000000000004</v>
      </c>
      <c r="M10" s="8">
        <v>2250</v>
      </c>
      <c r="N10" s="8">
        <v>9337.5</v>
      </c>
      <c r="IT10" s="3"/>
      <c r="IU10" s="3"/>
    </row>
    <row r="11" spans="1:255" ht="71.099999999999994" customHeight="1" x14ac:dyDescent="0.25">
      <c r="A11" s="8" t="s">
        <v>55</v>
      </c>
      <c r="B11" s="9" t="s">
        <v>56</v>
      </c>
      <c r="C11" s="9" t="s">
        <v>57</v>
      </c>
      <c r="D11" s="8" t="s">
        <v>51</v>
      </c>
      <c r="E11" s="8"/>
      <c r="F11" s="8">
        <v>88.42</v>
      </c>
      <c r="G11" s="5" t="s">
        <v>44</v>
      </c>
      <c r="H11" s="5">
        <v>0</v>
      </c>
      <c r="I11" s="10">
        <v>88.42</v>
      </c>
      <c r="J11" s="8">
        <v>0</v>
      </c>
      <c r="K11" s="8"/>
      <c r="L11" s="8">
        <v>88.42</v>
      </c>
      <c r="M11" s="8">
        <v>15</v>
      </c>
      <c r="N11" s="8">
        <v>1326.3</v>
      </c>
      <c r="IT11" s="3"/>
      <c r="IU11" s="3"/>
    </row>
    <row r="12" spans="1:255" ht="71.099999999999994" customHeight="1" x14ac:dyDescent="0.25">
      <c r="A12" s="8" t="s">
        <v>58</v>
      </c>
      <c r="B12" s="9" t="s">
        <v>59</v>
      </c>
      <c r="C12" s="9" t="s">
        <v>60</v>
      </c>
      <c r="D12" s="8" t="s">
        <v>61</v>
      </c>
      <c r="E12" s="8"/>
      <c r="F12" s="8">
        <v>41.08</v>
      </c>
      <c r="G12" s="5" t="s">
        <v>44</v>
      </c>
      <c r="H12" s="5">
        <v>0</v>
      </c>
      <c r="I12" s="10">
        <v>41.08</v>
      </c>
      <c r="J12" s="8">
        <v>0</v>
      </c>
      <c r="K12" s="8"/>
      <c r="L12" s="8">
        <v>41.08</v>
      </c>
      <c r="M12" s="8">
        <v>200</v>
      </c>
      <c r="N12" s="8">
        <v>8216</v>
      </c>
      <c r="IT12" s="3"/>
      <c r="IU12" s="3"/>
    </row>
    <row r="13" spans="1:255" ht="71.099999999999994" customHeight="1" x14ac:dyDescent="0.25">
      <c r="A13" s="8" t="s">
        <v>62</v>
      </c>
      <c r="B13" s="9" t="s">
        <v>63</v>
      </c>
      <c r="C13" s="9" t="s">
        <v>64</v>
      </c>
      <c r="D13" s="8" t="s">
        <v>43</v>
      </c>
      <c r="E13" s="8"/>
      <c r="F13" s="8">
        <v>8.1999999999999993</v>
      </c>
      <c r="G13" s="5" t="s">
        <v>44</v>
      </c>
      <c r="H13" s="5">
        <v>0</v>
      </c>
      <c r="I13" s="10">
        <v>8.1999999999999993</v>
      </c>
      <c r="J13" s="8">
        <v>0</v>
      </c>
      <c r="K13" s="8"/>
      <c r="L13" s="8">
        <v>8.1999999999999993</v>
      </c>
      <c r="M13" s="8">
        <v>400</v>
      </c>
      <c r="N13" s="8">
        <v>3280</v>
      </c>
      <c r="IT13" s="3"/>
      <c r="IU13" s="3"/>
    </row>
    <row r="14" spans="1:255" ht="71.099999999999994" customHeight="1" x14ac:dyDescent="0.25">
      <c r="A14" s="8" t="s">
        <v>65</v>
      </c>
      <c r="B14" s="9" t="s">
        <v>66</v>
      </c>
      <c r="C14" s="9" t="s">
        <v>67</v>
      </c>
      <c r="D14" s="8" t="s">
        <v>61</v>
      </c>
      <c r="E14" s="8"/>
      <c r="F14" s="8">
        <v>43.58</v>
      </c>
      <c r="G14" s="5" t="s">
        <v>44</v>
      </c>
      <c r="H14" s="5">
        <v>0</v>
      </c>
      <c r="I14" s="10">
        <v>43.58</v>
      </c>
      <c r="J14" s="8">
        <v>0</v>
      </c>
      <c r="K14" s="8"/>
      <c r="L14" s="8">
        <v>43.58</v>
      </c>
      <c r="M14" s="8">
        <v>304</v>
      </c>
      <c r="N14" s="8">
        <v>13248.32</v>
      </c>
      <c r="IT14" s="3"/>
      <c r="IU14" s="3"/>
    </row>
    <row r="15" spans="1:255" ht="71.099999999999994" customHeight="1" x14ac:dyDescent="0.25">
      <c r="A15" s="8" t="s">
        <v>68</v>
      </c>
      <c r="B15" s="9" t="s">
        <v>69</v>
      </c>
      <c r="C15" s="9" t="s">
        <v>70</v>
      </c>
      <c r="D15" s="8" t="s">
        <v>71</v>
      </c>
      <c r="E15" s="8"/>
      <c r="F15" s="8">
        <v>4.16</v>
      </c>
      <c r="G15" s="5" t="s">
        <v>44</v>
      </c>
      <c r="H15" s="5">
        <v>0</v>
      </c>
      <c r="I15" s="10">
        <v>4.16</v>
      </c>
      <c r="J15" s="8">
        <v>0</v>
      </c>
      <c r="K15" s="8"/>
      <c r="L15" s="8">
        <v>4.16</v>
      </c>
      <c r="M15" s="8">
        <v>880</v>
      </c>
      <c r="N15" s="8">
        <v>3660.8</v>
      </c>
      <c r="IT15" s="3"/>
      <c r="IU15" s="3"/>
    </row>
    <row r="16" spans="1:255" ht="71.099999999999994" customHeight="1" x14ac:dyDescent="0.25">
      <c r="A16" s="8" t="s">
        <v>72</v>
      </c>
      <c r="B16" s="9" t="s">
        <v>73</v>
      </c>
      <c r="C16" s="9" t="s">
        <v>74</v>
      </c>
      <c r="D16" s="8" t="s">
        <v>61</v>
      </c>
      <c r="E16" s="8"/>
      <c r="F16" s="8">
        <v>21.59</v>
      </c>
      <c r="G16" s="5" t="s">
        <v>44</v>
      </c>
      <c r="H16" s="5">
        <v>0</v>
      </c>
      <c r="I16" s="10">
        <v>21.59</v>
      </c>
      <c r="J16" s="8">
        <v>0</v>
      </c>
      <c r="K16" s="8"/>
      <c r="L16" s="8">
        <v>21.59</v>
      </c>
      <c r="M16" s="8">
        <v>300</v>
      </c>
      <c r="N16" s="8">
        <v>6477</v>
      </c>
      <c r="IT16" s="3"/>
      <c r="IU16" s="3"/>
    </row>
    <row r="17" spans="1:255" ht="71.099999999999994" customHeight="1" x14ac:dyDescent="0.25">
      <c r="A17" s="8" t="s">
        <v>75</v>
      </c>
      <c r="B17" s="9" t="s">
        <v>76</v>
      </c>
      <c r="C17" s="9" t="s">
        <v>77</v>
      </c>
      <c r="D17" s="8" t="s">
        <v>61</v>
      </c>
      <c r="E17" s="8"/>
      <c r="F17" s="8">
        <v>20.23</v>
      </c>
      <c r="G17" s="5" t="s">
        <v>44</v>
      </c>
      <c r="H17" s="5">
        <v>0</v>
      </c>
      <c r="I17" s="10">
        <v>20.23</v>
      </c>
      <c r="J17" s="8">
        <v>0</v>
      </c>
      <c r="K17" s="8"/>
      <c r="L17" s="8">
        <v>20.23</v>
      </c>
      <c r="M17" s="8">
        <v>100</v>
      </c>
      <c r="N17" s="8">
        <v>2023</v>
      </c>
      <c r="IT17" s="3"/>
      <c r="IU17" s="3"/>
    </row>
    <row r="18" spans="1:255" ht="71.099999999999994" customHeight="1" x14ac:dyDescent="0.25">
      <c r="A18" s="8" t="s">
        <v>78</v>
      </c>
      <c r="B18" s="9" t="s">
        <v>79</v>
      </c>
      <c r="C18" s="9" t="s">
        <v>80</v>
      </c>
      <c r="D18" s="8" t="s">
        <v>43</v>
      </c>
      <c r="E18" s="8"/>
      <c r="F18" s="8">
        <v>10.37</v>
      </c>
      <c r="G18" s="5" t="s">
        <v>44</v>
      </c>
      <c r="H18" s="5">
        <v>0</v>
      </c>
      <c r="I18" s="10">
        <v>10.37</v>
      </c>
      <c r="J18" s="8">
        <v>0</v>
      </c>
      <c r="K18" s="8"/>
      <c r="L18" s="8">
        <v>10.37</v>
      </c>
      <c r="M18" s="8">
        <v>750</v>
      </c>
      <c r="N18" s="8">
        <v>7777.5</v>
      </c>
      <c r="IT18" s="3"/>
      <c r="IU18" s="3"/>
    </row>
    <row r="19" spans="1:255" ht="71.099999999999994" customHeight="1" x14ac:dyDescent="0.25">
      <c r="A19" s="8" t="s">
        <v>81</v>
      </c>
      <c r="B19" s="9" t="s">
        <v>82</v>
      </c>
      <c r="C19" s="9" t="s">
        <v>83</v>
      </c>
      <c r="D19" s="8" t="s">
        <v>61</v>
      </c>
      <c r="E19" s="8"/>
      <c r="F19" s="8">
        <v>40.25</v>
      </c>
      <c r="G19" s="5" t="s">
        <v>44</v>
      </c>
      <c r="H19" s="5">
        <v>0</v>
      </c>
      <c r="I19" s="10">
        <v>40.25</v>
      </c>
      <c r="J19" s="8">
        <v>0</v>
      </c>
      <c r="K19" s="8"/>
      <c r="L19" s="8">
        <v>40.25</v>
      </c>
      <c r="M19" s="8">
        <v>600</v>
      </c>
      <c r="N19" s="8">
        <v>24150</v>
      </c>
      <c r="IT19" s="3"/>
      <c r="IU19" s="3"/>
    </row>
    <row r="20" spans="1:255" ht="71.099999999999994" customHeight="1" x14ac:dyDescent="0.25">
      <c r="A20" s="8" t="s">
        <v>84</v>
      </c>
      <c r="B20" s="9" t="s">
        <v>85</v>
      </c>
      <c r="C20" s="9" t="s">
        <v>86</v>
      </c>
      <c r="D20" s="8" t="s">
        <v>61</v>
      </c>
      <c r="E20" s="8"/>
      <c r="F20" s="8">
        <v>11.76</v>
      </c>
      <c r="G20" s="5" t="s">
        <v>44</v>
      </c>
      <c r="H20" s="5">
        <v>0</v>
      </c>
      <c r="I20" s="10">
        <v>11.76</v>
      </c>
      <c r="J20" s="8">
        <v>0</v>
      </c>
      <c r="K20" s="8"/>
      <c r="L20" s="8">
        <v>11.76</v>
      </c>
      <c r="M20" s="8">
        <v>300</v>
      </c>
      <c r="N20" s="8">
        <v>3528</v>
      </c>
      <c r="IT20" s="3"/>
      <c r="IU20" s="3"/>
    </row>
    <row r="21" spans="1:255" ht="71.099999999999994" customHeight="1" x14ac:dyDescent="0.25">
      <c r="A21" s="8" t="s">
        <v>87</v>
      </c>
      <c r="B21" s="9" t="s">
        <v>88</v>
      </c>
      <c r="C21" s="9" t="s">
        <v>89</v>
      </c>
      <c r="D21" s="8" t="s">
        <v>51</v>
      </c>
      <c r="E21" s="8"/>
      <c r="F21" s="8">
        <v>6.36</v>
      </c>
      <c r="G21" s="5" t="s">
        <v>44</v>
      </c>
      <c r="H21" s="5">
        <v>0</v>
      </c>
      <c r="I21" s="10">
        <v>6.36</v>
      </c>
      <c r="J21" s="8">
        <v>0</v>
      </c>
      <c r="K21" s="8"/>
      <c r="L21" s="8">
        <v>6.36</v>
      </c>
      <c r="M21" s="8">
        <v>50</v>
      </c>
      <c r="N21" s="8">
        <v>318</v>
      </c>
      <c r="IT21" s="3"/>
      <c r="IU21" s="3"/>
    </row>
    <row r="22" spans="1:255" ht="71.099999999999994" customHeight="1" x14ac:dyDescent="0.25">
      <c r="A22" s="8" t="s">
        <v>90</v>
      </c>
      <c r="B22" s="9" t="s">
        <v>91</v>
      </c>
      <c r="C22" s="9" t="s">
        <v>92</v>
      </c>
      <c r="D22" s="8" t="s">
        <v>51</v>
      </c>
      <c r="E22" s="8"/>
      <c r="F22" s="8">
        <v>41.2</v>
      </c>
      <c r="G22" s="5" t="s">
        <v>44</v>
      </c>
      <c r="H22" s="5">
        <v>0</v>
      </c>
      <c r="I22" s="10">
        <v>41.2</v>
      </c>
      <c r="J22" s="8">
        <v>0</v>
      </c>
      <c r="K22" s="8"/>
      <c r="L22" s="8">
        <v>41.2</v>
      </c>
      <c r="M22" s="8">
        <v>20</v>
      </c>
      <c r="N22" s="8">
        <v>824</v>
      </c>
      <c r="IT22" s="3"/>
      <c r="IU22" s="3"/>
    </row>
    <row r="23" spans="1:255" ht="71.099999999999994" customHeight="1" x14ac:dyDescent="0.25">
      <c r="A23" s="8" t="s">
        <v>93</v>
      </c>
      <c r="B23" s="9" t="s">
        <v>94</v>
      </c>
      <c r="C23" s="9" t="s">
        <v>95</v>
      </c>
      <c r="D23" s="8" t="s">
        <v>43</v>
      </c>
      <c r="E23" s="8"/>
      <c r="F23" s="8">
        <v>6.07</v>
      </c>
      <c r="G23" s="5" t="s">
        <v>44</v>
      </c>
      <c r="H23" s="5">
        <v>0</v>
      </c>
      <c r="I23" s="10">
        <v>6.07</v>
      </c>
      <c r="J23" s="8">
        <v>0</v>
      </c>
      <c r="K23" s="8"/>
      <c r="L23" s="8">
        <v>6.07</v>
      </c>
      <c r="M23" s="8">
        <v>510</v>
      </c>
      <c r="N23" s="8">
        <v>3095.7</v>
      </c>
      <c r="IT23" s="3"/>
      <c r="IU23" s="3"/>
    </row>
    <row r="24" spans="1:255" ht="71.099999999999994" customHeight="1" x14ac:dyDescent="0.25">
      <c r="A24" s="8" t="s">
        <v>96</v>
      </c>
      <c r="B24" s="9" t="s">
        <v>97</v>
      </c>
      <c r="C24" s="9" t="s">
        <v>98</v>
      </c>
      <c r="D24" s="8" t="s">
        <v>43</v>
      </c>
      <c r="E24" s="8"/>
      <c r="F24" s="8">
        <v>72</v>
      </c>
      <c r="G24" s="5" t="s">
        <v>44</v>
      </c>
      <c r="H24" s="5">
        <v>0</v>
      </c>
      <c r="I24" s="10">
        <v>72</v>
      </c>
      <c r="J24" s="8">
        <v>0</v>
      </c>
      <c r="K24" s="8"/>
      <c r="L24" s="8">
        <v>72</v>
      </c>
      <c r="M24" s="8">
        <v>30</v>
      </c>
      <c r="N24" s="8">
        <v>2160</v>
      </c>
      <c r="IT24" s="3"/>
      <c r="IU24" s="3"/>
    </row>
    <row r="25" spans="1:255" ht="71.099999999999994" customHeight="1" x14ac:dyDescent="0.25">
      <c r="A25" s="8" t="s">
        <v>99</v>
      </c>
      <c r="B25" s="9" t="s">
        <v>100</v>
      </c>
      <c r="C25" s="9" t="s">
        <v>101</v>
      </c>
      <c r="D25" s="8" t="s">
        <v>51</v>
      </c>
      <c r="E25" s="8"/>
      <c r="F25" s="8">
        <v>20.23</v>
      </c>
      <c r="G25" s="5" t="s">
        <v>44</v>
      </c>
      <c r="H25" s="5">
        <v>0</v>
      </c>
      <c r="I25" s="10">
        <v>20.23</v>
      </c>
      <c r="J25" s="8">
        <v>0</v>
      </c>
      <c r="K25" s="8"/>
      <c r="L25" s="8">
        <v>20.23</v>
      </c>
      <c r="M25" s="8">
        <v>150</v>
      </c>
      <c r="N25" s="8">
        <v>3034.5</v>
      </c>
      <c r="IT25" s="3"/>
      <c r="IU25" s="3"/>
    </row>
    <row r="26" spans="1:255" ht="71.099999999999994" customHeight="1" x14ac:dyDescent="0.25">
      <c r="A26" s="8" t="s">
        <v>102</v>
      </c>
      <c r="B26" s="9" t="s">
        <v>103</v>
      </c>
      <c r="C26" s="9" t="s">
        <v>104</v>
      </c>
      <c r="D26" s="8" t="s">
        <v>61</v>
      </c>
      <c r="E26" s="8"/>
      <c r="F26" s="8">
        <v>67.8</v>
      </c>
      <c r="G26" s="5" t="s">
        <v>44</v>
      </c>
      <c r="H26" s="5">
        <v>0</v>
      </c>
      <c r="I26" s="10">
        <v>67.8</v>
      </c>
      <c r="J26" s="8">
        <v>0</v>
      </c>
      <c r="K26" s="8"/>
      <c r="L26" s="8">
        <v>67.8</v>
      </c>
      <c r="M26" s="8">
        <v>200</v>
      </c>
      <c r="N26" s="8">
        <v>13560</v>
      </c>
      <c r="IT26" s="3"/>
      <c r="IU26" s="3"/>
    </row>
    <row r="27" spans="1:255" ht="71.099999999999994" customHeight="1" x14ac:dyDescent="0.25">
      <c r="A27" s="8" t="s">
        <v>105</v>
      </c>
      <c r="B27" s="9" t="s">
        <v>106</v>
      </c>
      <c r="C27" s="9" t="s">
        <v>107</v>
      </c>
      <c r="D27" s="8" t="s">
        <v>61</v>
      </c>
      <c r="E27" s="8"/>
      <c r="F27" s="8">
        <v>7.41</v>
      </c>
      <c r="G27" s="5" t="s">
        <v>44</v>
      </c>
      <c r="H27" s="5">
        <v>0</v>
      </c>
      <c r="I27" s="10">
        <v>7.41</v>
      </c>
      <c r="J27" s="8">
        <v>0</v>
      </c>
      <c r="K27" s="8"/>
      <c r="L27" s="8">
        <v>7.41</v>
      </c>
      <c r="M27" s="8">
        <v>400</v>
      </c>
      <c r="N27" s="8">
        <v>2964</v>
      </c>
      <c r="IT27" s="3"/>
      <c r="IU27" s="3"/>
    </row>
    <row r="28" spans="1:255" ht="71.099999999999994" customHeight="1" x14ac:dyDescent="0.25">
      <c r="A28" s="8" t="s">
        <v>108</v>
      </c>
      <c r="B28" s="9" t="s">
        <v>109</v>
      </c>
      <c r="C28" s="9" t="s">
        <v>110</v>
      </c>
      <c r="D28" s="8" t="s">
        <v>61</v>
      </c>
      <c r="E28" s="8"/>
      <c r="F28" s="8">
        <v>2.4300000000000002</v>
      </c>
      <c r="G28" s="5" t="s">
        <v>44</v>
      </c>
      <c r="H28" s="5">
        <v>0</v>
      </c>
      <c r="I28" s="10">
        <v>2.4300000000000002</v>
      </c>
      <c r="J28" s="8">
        <v>0</v>
      </c>
      <c r="K28" s="8"/>
      <c r="L28" s="8">
        <v>2.4300000000000002</v>
      </c>
      <c r="M28" s="8">
        <v>200</v>
      </c>
      <c r="N28" s="8">
        <v>486</v>
      </c>
      <c r="IT28" s="3"/>
      <c r="IU28" s="3"/>
    </row>
    <row r="29" spans="1:255" ht="71.099999999999994" customHeight="1" x14ac:dyDescent="0.25">
      <c r="A29" s="8" t="s">
        <v>111</v>
      </c>
      <c r="B29" s="9" t="s">
        <v>112</v>
      </c>
      <c r="C29" s="9" t="s">
        <v>113</v>
      </c>
      <c r="D29" s="8" t="s">
        <v>51</v>
      </c>
      <c r="E29" s="8"/>
      <c r="F29" s="8">
        <v>9.59</v>
      </c>
      <c r="G29" s="5" t="s">
        <v>44</v>
      </c>
      <c r="H29" s="5">
        <v>0</v>
      </c>
      <c r="I29" s="10">
        <v>9.59</v>
      </c>
      <c r="J29" s="8">
        <v>0</v>
      </c>
      <c r="K29" s="8"/>
      <c r="L29" s="8">
        <v>9.59</v>
      </c>
      <c r="M29" s="8">
        <v>6300</v>
      </c>
      <c r="N29" s="8">
        <v>60417</v>
      </c>
      <c r="IT29" s="3"/>
      <c r="IU29" s="3"/>
    </row>
    <row r="30" spans="1:255" ht="71.099999999999994" customHeight="1" x14ac:dyDescent="0.25">
      <c r="A30" s="8" t="s">
        <v>114</v>
      </c>
      <c r="B30" s="9" t="s">
        <v>115</v>
      </c>
      <c r="C30" s="9" t="s">
        <v>116</v>
      </c>
      <c r="D30" s="8" t="s">
        <v>61</v>
      </c>
      <c r="E30" s="8"/>
      <c r="F30" s="8">
        <v>5.68</v>
      </c>
      <c r="G30" s="5" t="s">
        <v>44</v>
      </c>
      <c r="H30" s="5">
        <v>0</v>
      </c>
      <c r="I30" s="10">
        <v>5.68</v>
      </c>
      <c r="J30" s="8">
        <v>0</v>
      </c>
      <c r="K30" s="8"/>
      <c r="L30" s="8">
        <v>5.68</v>
      </c>
      <c r="M30" s="8">
        <v>1500</v>
      </c>
      <c r="N30" s="8">
        <v>8520</v>
      </c>
      <c r="IT30" s="3"/>
      <c r="IU30" s="3"/>
    </row>
    <row r="31" spans="1:255" ht="71.099999999999994" customHeight="1" x14ac:dyDescent="0.25">
      <c r="A31" s="8" t="s">
        <v>200</v>
      </c>
      <c r="B31" s="9" t="s">
        <v>198</v>
      </c>
      <c r="C31" s="9" t="s">
        <v>201</v>
      </c>
      <c r="D31" s="8" t="s">
        <v>43</v>
      </c>
      <c r="E31" s="55"/>
      <c r="F31" s="8">
        <v>26.33</v>
      </c>
      <c r="G31" s="5" t="s">
        <v>44</v>
      </c>
      <c r="H31" s="5">
        <v>0</v>
      </c>
      <c r="I31" s="10">
        <v>26.33</v>
      </c>
      <c r="J31" s="8">
        <v>0</v>
      </c>
      <c r="K31" s="55"/>
      <c r="L31" s="8">
        <v>26.33</v>
      </c>
      <c r="M31" s="8">
        <v>3500</v>
      </c>
      <c r="N31" s="8">
        <f>SUM(M31*L31)</f>
        <v>92155</v>
      </c>
      <c r="IT31" s="3"/>
      <c r="IU31" s="3"/>
    </row>
    <row r="32" spans="1:255" ht="15.75" x14ac:dyDescent="0.25">
      <c r="A32" s="8" t="s">
        <v>16</v>
      </c>
      <c r="B32" s="28">
        <f>SUM(N7:N31)</f>
        <v>275270.62</v>
      </c>
      <c r="C32" s="2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11"/>
      <c r="IT32" s="3"/>
      <c r="IU32" s="3"/>
    </row>
    <row r="33" spans="1:16" ht="15.75" x14ac:dyDescent="0.25">
      <c r="P33" s="12"/>
    </row>
    <row r="34" spans="1:16" ht="15.75" x14ac:dyDescent="0.25">
      <c r="P34" s="12"/>
    </row>
    <row r="35" spans="1:16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 x14ac:dyDescent="0.25">
      <c r="B36" s="14" t="s">
        <v>17</v>
      </c>
      <c r="C36" s="14"/>
      <c r="D36" s="2" t="s">
        <v>117</v>
      </c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x14ac:dyDescent="0.25">
      <c r="B37" s="14"/>
      <c r="C37" s="14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16" x14ac:dyDescent="0.25">
      <c r="B38" s="27" t="s">
        <v>18</v>
      </c>
      <c r="C38" s="27"/>
      <c r="D38" s="27"/>
      <c r="E38" s="27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16" x14ac:dyDescent="0.25">
      <c r="B39" s="27"/>
      <c r="C39" s="27"/>
      <c r="D39" s="27"/>
      <c r="E39" s="27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x14ac:dyDescent="0.25">
      <c r="B40" s="27" t="s">
        <v>19</v>
      </c>
      <c r="C40" s="27"/>
      <c r="D40" s="27"/>
      <c r="E40" s="27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 x14ac:dyDescent="0.25">
      <c r="B41" s="27" t="s">
        <v>119</v>
      </c>
      <c r="C41" s="27"/>
      <c r="D41" s="27"/>
      <c r="E41" s="27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 x14ac:dyDescent="0.25">
      <c r="B42" s="27" t="s">
        <v>20</v>
      </c>
      <c r="C42" s="27"/>
      <c r="D42" s="27"/>
      <c r="E42" s="27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 x14ac:dyDescent="0.2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spans="1:16" x14ac:dyDescent="0.25">
      <c r="A44" s="13" t="s">
        <v>118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spans="1:16" x14ac:dyDescent="0.2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</sheetData>
  <mergeCells count="9">
    <mergeCell ref="B41:E41"/>
    <mergeCell ref="B42:E42"/>
    <mergeCell ref="B32:N32"/>
    <mergeCell ref="B38:E38"/>
    <mergeCell ref="A1:N1"/>
    <mergeCell ref="A2:N2"/>
    <mergeCell ref="A3:N4"/>
    <mergeCell ref="B39:E39"/>
    <mergeCell ref="B40:E40"/>
  </mergeCells>
  <hyperlinks>
    <hyperlink ref="A44" r:id="rId1"/>
  </hyperlinks>
  <pageMargins left="0.39370078740157483" right="0.39370078740157483" top="0.39370078740157483" bottom="0.39370078740157483" header="0" footer="0"/>
  <pageSetup paperSize="9" scale="57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view="pageBreakPreview" topLeftCell="A70" zoomScale="60" zoomScaleNormal="100" workbookViewId="0">
      <selection activeCell="B80" sqref="B80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</row>
    <row r="2" spans="1:9" ht="90" customHeight="1" x14ac:dyDescent="0.25">
      <c r="A2" s="33" t="s">
        <v>22</v>
      </c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0" t="s">
        <v>2</v>
      </c>
      <c r="B4" s="30" t="s">
        <v>3</v>
      </c>
      <c r="C4" s="30" t="s">
        <v>24</v>
      </c>
      <c r="D4" s="30" t="s">
        <v>25</v>
      </c>
      <c r="E4" s="30" t="s">
        <v>26</v>
      </c>
      <c r="F4" s="30" t="s">
        <v>27</v>
      </c>
      <c r="G4" s="30" t="s">
        <v>28</v>
      </c>
      <c r="H4" s="30" t="s">
        <v>29</v>
      </c>
      <c r="I4" s="30" t="s">
        <v>30</v>
      </c>
    </row>
    <row r="5" spans="1:9" x14ac:dyDescent="0.25">
      <c r="A5" s="31"/>
      <c r="B5" s="31"/>
      <c r="C5" s="31"/>
      <c r="D5" s="31"/>
      <c r="E5" s="31"/>
      <c r="F5" s="31"/>
      <c r="G5" s="31"/>
      <c r="H5" s="31"/>
      <c r="I5" s="31"/>
    </row>
    <row r="6" spans="1:9" ht="71.099999999999994" customHeight="1" x14ac:dyDescent="0.25">
      <c r="A6" s="36" t="s">
        <v>40</v>
      </c>
      <c r="B6" s="19" t="s">
        <v>41</v>
      </c>
      <c r="C6" s="20"/>
      <c r="D6" s="20" t="s">
        <v>120</v>
      </c>
      <c r="E6" s="19">
        <v>552.85</v>
      </c>
      <c r="F6" s="19">
        <v>1</v>
      </c>
      <c r="G6" s="19" t="s">
        <v>121</v>
      </c>
      <c r="H6" s="36">
        <v>1.64</v>
      </c>
      <c r="I6" s="37">
        <v>18.71</v>
      </c>
    </row>
    <row r="7" spans="1:9" ht="71.099999999999994" customHeight="1" x14ac:dyDescent="0.25">
      <c r="A7" s="36" t="s">
        <v>15</v>
      </c>
      <c r="B7" s="19" t="s">
        <v>41</v>
      </c>
      <c r="C7" s="20"/>
      <c r="D7" s="20" t="s">
        <v>122</v>
      </c>
      <c r="E7" s="19">
        <v>571.27</v>
      </c>
      <c r="F7" s="19">
        <v>1</v>
      </c>
      <c r="G7" s="19" t="s">
        <v>123</v>
      </c>
      <c r="H7" s="36" t="s">
        <v>31</v>
      </c>
      <c r="I7" s="37" t="s">
        <v>32</v>
      </c>
    </row>
    <row r="8" spans="1:9" ht="71.099999999999994" customHeight="1" x14ac:dyDescent="0.25">
      <c r="A8" s="36" t="s">
        <v>15</v>
      </c>
      <c r="B8" s="19" t="s">
        <v>41</v>
      </c>
      <c r="C8" s="20"/>
      <c r="D8" s="20" t="s">
        <v>124</v>
      </c>
      <c r="E8" s="19">
        <v>560.22</v>
      </c>
      <c r="F8" s="19">
        <v>1</v>
      </c>
      <c r="G8" s="19" t="s">
        <v>125</v>
      </c>
      <c r="H8" s="36" t="s">
        <v>31</v>
      </c>
      <c r="I8" s="37" t="s">
        <v>32</v>
      </c>
    </row>
    <row r="9" spans="1:9" ht="71.099999999999994" customHeight="1" x14ac:dyDescent="0.25">
      <c r="A9" s="36" t="s">
        <v>45</v>
      </c>
      <c r="B9" s="19" t="s">
        <v>46</v>
      </c>
      <c r="C9" s="20"/>
      <c r="D9" s="20" t="s">
        <v>120</v>
      </c>
      <c r="E9" s="19">
        <v>277.49</v>
      </c>
      <c r="F9" s="19">
        <v>1</v>
      </c>
      <c r="G9" s="19" t="s">
        <v>126</v>
      </c>
      <c r="H9" s="36">
        <v>1.67</v>
      </c>
      <c r="I9" s="37">
        <v>9.39</v>
      </c>
    </row>
    <row r="10" spans="1:9" ht="71.099999999999994" customHeight="1" x14ac:dyDescent="0.25">
      <c r="A10" s="36" t="s">
        <v>15</v>
      </c>
      <c r="B10" s="19" t="s">
        <v>46</v>
      </c>
      <c r="C10" s="20"/>
      <c r="D10" s="20" t="s">
        <v>122</v>
      </c>
      <c r="E10" s="19">
        <v>286.74</v>
      </c>
      <c r="F10" s="19">
        <v>1</v>
      </c>
      <c r="G10" s="19" t="s">
        <v>127</v>
      </c>
      <c r="H10" s="36" t="s">
        <v>31</v>
      </c>
      <c r="I10" s="37" t="s">
        <v>32</v>
      </c>
    </row>
    <row r="11" spans="1:9" ht="71.099999999999994" customHeight="1" x14ac:dyDescent="0.25">
      <c r="A11" s="36" t="s">
        <v>15</v>
      </c>
      <c r="B11" s="19" t="s">
        <v>46</v>
      </c>
      <c r="C11" s="20"/>
      <c r="D11" s="20" t="s">
        <v>124</v>
      </c>
      <c r="E11" s="19">
        <v>281.19</v>
      </c>
      <c r="F11" s="19">
        <v>1</v>
      </c>
      <c r="G11" s="19" t="s">
        <v>128</v>
      </c>
      <c r="H11" s="36" t="s">
        <v>31</v>
      </c>
      <c r="I11" s="37" t="s">
        <v>32</v>
      </c>
    </row>
    <row r="12" spans="1:9" ht="71.099999999999994" customHeight="1" x14ac:dyDescent="0.25">
      <c r="A12" s="36" t="s">
        <v>48</v>
      </c>
      <c r="B12" s="19" t="s">
        <v>49</v>
      </c>
      <c r="C12" s="20"/>
      <c r="D12" s="20" t="s">
        <v>129</v>
      </c>
      <c r="E12" s="19">
        <v>97.91</v>
      </c>
      <c r="F12" s="19">
        <v>10</v>
      </c>
      <c r="G12" s="19" t="s">
        <v>130</v>
      </c>
      <c r="H12" s="36">
        <v>1.63</v>
      </c>
      <c r="I12" s="37">
        <v>4.97</v>
      </c>
    </row>
    <row r="13" spans="1:9" ht="71.099999999999994" customHeight="1" x14ac:dyDescent="0.25">
      <c r="A13" s="36" t="s">
        <v>15</v>
      </c>
      <c r="B13" s="19" t="s">
        <v>49</v>
      </c>
      <c r="C13" s="20"/>
      <c r="D13" s="20" t="s">
        <v>122</v>
      </c>
      <c r="E13" s="19">
        <v>101.17</v>
      </c>
      <c r="F13" s="19">
        <v>10</v>
      </c>
      <c r="G13" s="19" t="s">
        <v>131</v>
      </c>
      <c r="H13" s="36" t="s">
        <v>31</v>
      </c>
      <c r="I13" s="37" t="s">
        <v>32</v>
      </c>
    </row>
    <row r="14" spans="1:9" ht="71.099999999999994" customHeight="1" x14ac:dyDescent="0.25">
      <c r="A14" s="36" t="s">
        <v>15</v>
      </c>
      <c r="B14" s="19" t="s">
        <v>49</v>
      </c>
      <c r="C14" s="20"/>
      <c r="D14" s="20" t="s">
        <v>124</v>
      </c>
      <c r="E14" s="19">
        <v>99.2</v>
      </c>
      <c r="F14" s="19">
        <v>10</v>
      </c>
      <c r="G14" s="19" t="s">
        <v>132</v>
      </c>
      <c r="H14" s="36" t="s">
        <v>31</v>
      </c>
      <c r="I14" s="37" t="s">
        <v>32</v>
      </c>
    </row>
    <row r="15" spans="1:9" ht="71.099999999999994" customHeight="1" x14ac:dyDescent="0.25">
      <c r="A15" s="36" t="s">
        <v>52</v>
      </c>
      <c r="B15" s="19" t="s">
        <v>53</v>
      </c>
      <c r="C15" s="20"/>
      <c r="D15" s="20" t="s">
        <v>120</v>
      </c>
      <c r="E15" s="19">
        <v>918.8</v>
      </c>
      <c r="F15" s="19">
        <v>1</v>
      </c>
      <c r="G15" s="19" t="s">
        <v>133</v>
      </c>
      <c r="H15" s="36">
        <v>1.7</v>
      </c>
      <c r="I15" s="37">
        <v>4.1500000000000004</v>
      </c>
    </row>
    <row r="16" spans="1:9" ht="71.099999999999994" customHeight="1" x14ac:dyDescent="0.25">
      <c r="A16" s="36" t="s">
        <v>15</v>
      </c>
      <c r="B16" s="19" t="s">
        <v>53</v>
      </c>
      <c r="C16" s="20"/>
      <c r="D16" s="20" t="s">
        <v>122</v>
      </c>
      <c r="E16" s="19">
        <v>949.83</v>
      </c>
      <c r="F16" s="19">
        <v>1</v>
      </c>
      <c r="G16" s="19" t="s">
        <v>134</v>
      </c>
      <c r="H16" s="36" t="s">
        <v>31</v>
      </c>
      <c r="I16" s="37" t="s">
        <v>32</v>
      </c>
    </row>
    <row r="17" spans="1:9" ht="71.099999999999994" customHeight="1" x14ac:dyDescent="0.25">
      <c r="A17" s="36" t="s">
        <v>15</v>
      </c>
      <c r="B17" s="19" t="s">
        <v>53</v>
      </c>
      <c r="C17" s="20"/>
      <c r="D17" s="20" t="s">
        <v>124</v>
      </c>
      <c r="E17" s="19">
        <v>931.05</v>
      </c>
      <c r="F17" s="19">
        <v>1</v>
      </c>
      <c r="G17" s="19" t="s">
        <v>135</v>
      </c>
      <c r="H17" s="36" t="s">
        <v>31</v>
      </c>
      <c r="I17" s="37" t="s">
        <v>32</v>
      </c>
    </row>
    <row r="18" spans="1:9" ht="71.099999999999994" customHeight="1" x14ac:dyDescent="0.25">
      <c r="A18" s="36" t="s">
        <v>55</v>
      </c>
      <c r="B18" s="19" t="s">
        <v>56</v>
      </c>
      <c r="C18" s="20"/>
      <c r="D18" s="20" t="s">
        <v>120</v>
      </c>
      <c r="E18" s="19">
        <v>435.32</v>
      </c>
      <c r="F18" s="19">
        <v>1</v>
      </c>
      <c r="G18" s="19" t="s">
        <v>136</v>
      </c>
      <c r="H18" s="36">
        <v>1.66</v>
      </c>
      <c r="I18" s="37">
        <v>88.42</v>
      </c>
    </row>
    <row r="19" spans="1:9" ht="71.099999999999994" customHeight="1" x14ac:dyDescent="0.25">
      <c r="A19" s="36" t="s">
        <v>15</v>
      </c>
      <c r="B19" s="19" t="s">
        <v>56</v>
      </c>
      <c r="C19" s="20"/>
      <c r="D19" s="20" t="s">
        <v>122</v>
      </c>
      <c r="E19" s="19">
        <v>449.83</v>
      </c>
      <c r="F19" s="19">
        <v>1</v>
      </c>
      <c r="G19" s="19" t="s">
        <v>137</v>
      </c>
      <c r="H19" s="36" t="s">
        <v>31</v>
      </c>
      <c r="I19" s="37" t="s">
        <v>32</v>
      </c>
    </row>
    <row r="20" spans="1:9" ht="71.099999999999994" customHeight="1" x14ac:dyDescent="0.25">
      <c r="A20" s="36" t="s">
        <v>15</v>
      </c>
      <c r="B20" s="19" t="s">
        <v>56</v>
      </c>
      <c r="C20" s="20"/>
      <c r="D20" s="20" t="s">
        <v>124</v>
      </c>
      <c r="E20" s="19">
        <v>441.12</v>
      </c>
      <c r="F20" s="19">
        <v>1</v>
      </c>
      <c r="G20" s="19" t="s">
        <v>138</v>
      </c>
      <c r="H20" s="36" t="s">
        <v>31</v>
      </c>
      <c r="I20" s="37" t="s">
        <v>32</v>
      </c>
    </row>
    <row r="21" spans="1:9" ht="71.099999999999994" customHeight="1" x14ac:dyDescent="0.25">
      <c r="A21" s="36" t="s">
        <v>58</v>
      </c>
      <c r="B21" s="19" t="s">
        <v>59</v>
      </c>
      <c r="C21" s="20"/>
      <c r="D21" s="20" t="s">
        <v>120</v>
      </c>
      <c r="E21" s="19">
        <v>809.02</v>
      </c>
      <c r="F21" s="19">
        <v>20</v>
      </c>
      <c r="G21" s="19" t="s">
        <v>139</v>
      </c>
      <c r="H21" s="36">
        <v>1.65</v>
      </c>
      <c r="I21" s="37">
        <v>41.08</v>
      </c>
    </row>
    <row r="22" spans="1:9" ht="71.099999999999994" customHeight="1" x14ac:dyDescent="0.25">
      <c r="A22" s="36" t="s">
        <v>15</v>
      </c>
      <c r="B22" s="19" t="s">
        <v>59</v>
      </c>
      <c r="C22" s="20"/>
      <c r="D22" s="20" t="s">
        <v>122</v>
      </c>
      <c r="E22" s="19">
        <v>835.98</v>
      </c>
      <c r="F22" s="19">
        <v>20</v>
      </c>
      <c r="G22" s="19" t="s">
        <v>140</v>
      </c>
      <c r="H22" s="36" t="s">
        <v>31</v>
      </c>
      <c r="I22" s="37" t="s">
        <v>32</v>
      </c>
    </row>
    <row r="23" spans="1:9" ht="71.099999999999994" customHeight="1" x14ac:dyDescent="0.25">
      <c r="A23" s="36" t="s">
        <v>15</v>
      </c>
      <c r="B23" s="19" t="s">
        <v>59</v>
      </c>
      <c r="C23" s="20"/>
      <c r="D23" s="20" t="s">
        <v>124</v>
      </c>
      <c r="E23" s="19">
        <v>819.8</v>
      </c>
      <c r="F23" s="19">
        <v>20</v>
      </c>
      <c r="G23" s="19" t="s">
        <v>141</v>
      </c>
      <c r="H23" s="36" t="s">
        <v>31</v>
      </c>
      <c r="I23" s="37" t="s">
        <v>32</v>
      </c>
    </row>
    <row r="24" spans="1:9" ht="71.099999999999994" customHeight="1" x14ac:dyDescent="0.25">
      <c r="A24" s="36" t="s">
        <v>62</v>
      </c>
      <c r="B24" s="19" t="s">
        <v>63</v>
      </c>
      <c r="C24" s="20"/>
      <c r="D24" s="20" t="s">
        <v>120</v>
      </c>
      <c r="E24" s="19">
        <v>322.87</v>
      </c>
      <c r="F24" s="19">
        <v>40</v>
      </c>
      <c r="G24" s="19" t="s">
        <v>142</v>
      </c>
      <c r="H24" s="36">
        <v>1.66</v>
      </c>
      <c r="I24" s="37">
        <v>8.1999999999999993</v>
      </c>
    </row>
    <row r="25" spans="1:9" ht="71.099999999999994" customHeight="1" x14ac:dyDescent="0.25">
      <c r="A25" s="36" t="s">
        <v>15</v>
      </c>
      <c r="B25" s="19" t="s">
        <v>63</v>
      </c>
      <c r="C25" s="20"/>
      <c r="D25" s="20" t="s">
        <v>143</v>
      </c>
      <c r="E25" s="19">
        <v>333.63</v>
      </c>
      <c r="F25" s="19">
        <v>40</v>
      </c>
      <c r="G25" s="19" t="s">
        <v>144</v>
      </c>
      <c r="H25" s="36" t="s">
        <v>31</v>
      </c>
      <c r="I25" s="37" t="s">
        <v>32</v>
      </c>
    </row>
    <row r="26" spans="1:9" ht="71.099999999999994" customHeight="1" x14ac:dyDescent="0.25">
      <c r="A26" s="36" t="s">
        <v>15</v>
      </c>
      <c r="B26" s="19" t="s">
        <v>63</v>
      </c>
      <c r="C26" s="20"/>
      <c r="D26" s="20" t="s">
        <v>124</v>
      </c>
      <c r="E26" s="19">
        <v>327.17</v>
      </c>
      <c r="F26" s="19">
        <v>40</v>
      </c>
      <c r="G26" s="19" t="s">
        <v>145</v>
      </c>
      <c r="H26" s="36" t="s">
        <v>31</v>
      </c>
      <c r="I26" s="37" t="s">
        <v>32</v>
      </c>
    </row>
    <row r="27" spans="1:9" ht="71.099999999999994" customHeight="1" x14ac:dyDescent="0.25">
      <c r="A27" s="36" t="s">
        <v>65</v>
      </c>
      <c r="B27" s="19" t="s">
        <v>66</v>
      </c>
      <c r="C27" s="20"/>
      <c r="D27" s="20" t="s">
        <v>146</v>
      </c>
      <c r="E27" s="19">
        <v>686.5</v>
      </c>
      <c r="F27" s="19">
        <v>16</v>
      </c>
      <c r="G27" s="19" t="s">
        <v>147</v>
      </c>
      <c r="H27" s="36">
        <v>1.65</v>
      </c>
      <c r="I27" s="37">
        <v>43.58</v>
      </c>
    </row>
    <row r="28" spans="1:9" ht="71.099999999999994" customHeight="1" x14ac:dyDescent="0.25">
      <c r="A28" s="36" t="s">
        <v>15</v>
      </c>
      <c r="B28" s="19" t="s">
        <v>66</v>
      </c>
      <c r="C28" s="20"/>
      <c r="D28" s="20" t="s">
        <v>122</v>
      </c>
      <c r="E28" s="19">
        <v>709.38</v>
      </c>
      <c r="F28" s="19">
        <v>16</v>
      </c>
      <c r="G28" s="19" t="s">
        <v>148</v>
      </c>
      <c r="H28" s="36" t="s">
        <v>31</v>
      </c>
      <c r="I28" s="37" t="s">
        <v>32</v>
      </c>
    </row>
    <row r="29" spans="1:9" ht="71.099999999999994" customHeight="1" x14ac:dyDescent="0.25">
      <c r="A29" s="36" t="s">
        <v>15</v>
      </c>
      <c r="B29" s="19" t="s">
        <v>66</v>
      </c>
      <c r="C29" s="20"/>
      <c r="D29" s="20" t="s">
        <v>124</v>
      </c>
      <c r="E29" s="19">
        <v>695.65</v>
      </c>
      <c r="F29" s="19">
        <v>16</v>
      </c>
      <c r="G29" s="19" t="s">
        <v>149</v>
      </c>
      <c r="H29" s="36" t="s">
        <v>31</v>
      </c>
      <c r="I29" s="37" t="s">
        <v>32</v>
      </c>
    </row>
    <row r="30" spans="1:9" ht="71.099999999999994" customHeight="1" x14ac:dyDescent="0.25">
      <c r="A30" s="36" t="s">
        <v>68</v>
      </c>
      <c r="B30" s="19" t="s">
        <v>69</v>
      </c>
      <c r="C30" s="20"/>
      <c r="D30" s="20" t="s">
        <v>120</v>
      </c>
      <c r="E30" s="19">
        <v>721.49</v>
      </c>
      <c r="F30" s="19">
        <v>176</v>
      </c>
      <c r="G30" s="19" t="s">
        <v>150</v>
      </c>
      <c r="H30" s="36">
        <v>1.71</v>
      </c>
      <c r="I30" s="37">
        <v>4.16</v>
      </c>
    </row>
    <row r="31" spans="1:9" ht="71.099999999999994" customHeight="1" x14ac:dyDescent="0.25">
      <c r="A31" s="36" t="s">
        <v>15</v>
      </c>
      <c r="B31" s="19" t="s">
        <v>69</v>
      </c>
      <c r="C31" s="20"/>
      <c r="D31" s="20" t="s">
        <v>151</v>
      </c>
      <c r="E31" s="19">
        <v>745.54</v>
      </c>
      <c r="F31" s="19">
        <v>176</v>
      </c>
      <c r="G31" s="19" t="s">
        <v>152</v>
      </c>
      <c r="H31" s="36" t="s">
        <v>31</v>
      </c>
      <c r="I31" s="37" t="s">
        <v>32</v>
      </c>
    </row>
    <row r="32" spans="1:9" ht="71.099999999999994" customHeight="1" x14ac:dyDescent="0.25">
      <c r="A32" s="36" t="s">
        <v>15</v>
      </c>
      <c r="B32" s="19" t="s">
        <v>69</v>
      </c>
      <c r="C32" s="20"/>
      <c r="D32" s="20" t="s">
        <v>124</v>
      </c>
      <c r="E32" s="19">
        <v>731.11</v>
      </c>
      <c r="F32" s="19">
        <v>176</v>
      </c>
      <c r="G32" s="19" t="s">
        <v>153</v>
      </c>
      <c r="H32" s="36" t="s">
        <v>31</v>
      </c>
      <c r="I32" s="37" t="s">
        <v>32</v>
      </c>
    </row>
    <row r="33" spans="1:9" ht="71.099999999999994" customHeight="1" x14ac:dyDescent="0.25">
      <c r="A33" s="36" t="s">
        <v>72</v>
      </c>
      <c r="B33" s="19" t="s">
        <v>73</v>
      </c>
      <c r="C33" s="20"/>
      <c r="D33" s="20" t="s">
        <v>120</v>
      </c>
      <c r="E33" s="19">
        <v>425.27</v>
      </c>
      <c r="F33" s="19">
        <v>20</v>
      </c>
      <c r="G33" s="19" t="s">
        <v>154</v>
      </c>
      <c r="H33" s="36">
        <v>1.65</v>
      </c>
      <c r="I33" s="37">
        <v>21.59</v>
      </c>
    </row>
    <row r="34" spans="1:9" ht="71.099999999999994" customHeight="1" x14ac:dyDescent="0.25">
      <c r="A34" s="36" t="s">
        <v>15</v>
      </c>
      <c r="B34" s="19" t="s">
        <v>73</v>
      </c>
      <c r="C34" s="20"/>
      <c r="D34" s="20" t="s">
        <v>122</v>
      </c>
      <c r="E34" s="19">
        <v>439.45</v>
      </c>
      <c r="F34" s="19">
        <v>20</v>
      </c>
      <c r="G34" s="19" t="s">
        <v>155</v>
      </c>
      <c r="H34" s="36" t="s">
        <v>31</v>
      </c>
      <c r="I34" s="37" t="s">
        <v>32</v>
      </c>
    </row>
    <row r="35" spans="1:9" ht="71.099999999999994" customHeight="1" x14ac:dyDescent="0.25">
      <c r="A35" s="36" t="s">
        <v>15</v>
      </c>
      <c r="B35" s="19" t="s">
        <v>73</v>
      </c>
      <c r="C35" s="20"/>
      <c r="D35" s="20" t="s">
        <v>124</v>
      </c>
      <c r="E35" s="19">
        <v>430.94</v>
      </c>
      <c r="F35" s="19">
        <v>20</v>
      </c>
      <c r="G35" s="19" t="s">
        <v>156</v>
      </c>
      <c r="H35" s="36" t="s">
        <v>31</v>
      </c>
      <c r="I35" s="37" t="s">
        <v>32</v>
      </c>
    </row>
    <row r="36" spans="1:9" ht="71.099999999999994" customHeight="1" x14ac:dyDescent="0.25">
      <c r="A36" s="36" t="s">
        <v>75</v>
      </c>
      <c r="B36" s="19" t="s">
        <v>76</v>
      </c>
      <c r="C36" s="20"/>
      <c r="D36" s="20" t="s">
        <v>120</v>
      </c>
      <c r="E36" s="19">
        <v>398.3</v>
      </c>
      <c r="F36" s="19">
        <v>20</v>
      </c>
      <c r="G36" s="19" t="s">
        <v>157</v>
      </c>
      <c r="H36" s="36">
        <v>1.64</v>
      </c>
      <c r="I36" s="37">
        <v>20.23</v>
      </c>
    </row>
    <row r="37" spans="1:9" ht="71.099999999999994" customHeight="1" x14ac:dyDescent="0.25">
      <c r="A37" s="36" t="s">
        <v>15</v>
      </c>
      <c r="B37" s="19" t="s">
        <v>76</v>
      </c>
      <c r="C37" s="20"/>
      <c r="D37" s="20" t="s">
        <v>143</v>
      </c>
      <c r="E37" s="19">
        <v>411.58</v>
      </c>
      <c r="F37" s="19">
        <v>20</v>
      </c>
      <c r="G37" s="19" t="s">
        <v>158</v>
      </c>
      <c r="H37" s="36" t="s">
        <v>31</v>
      </c>
      <c r="I37" s="37" t="s">
        <v>32</v>
      </c>
    </row>
    <row r="38" spans="1:9" ht="71.099999999999994" customHeight="1" x14ac:dyDescent="0.25">
      <c r="A38" s="36" t="s">
        <v>15</v>
      </c>
      <c r="B38" s="19" t="s">
        <v>76</v>
      </c>
      <c r="C38" s="20"/>
      <c r="D38" s="20" t="s">
        <v>124</v>
      </c>
      <c r="E38" s="19">
        <v>403.61</v>
      </c>
      <c r="F38" s="19">
        <v>20</v>
      </c>
      <c r="G38" s="19" t="s">
        <v>159</v>
      </c>
      <c r="H38" s="36" t="s">
        <v>31</v>
      </c>
      <c r="I38" s="37" t="s">
        <v>32</v>
      </c>
    </row>
    <row r="39" spans="1:9" ht="71.099999999999994" customHeight="1" x14ac:dyDescent="0.25">
      <c r="A39" s="36" t="s">
        <v>78</v>
      </c>
      <c r="B39" s="19" t="s">
        <v>79</v>
      </c>
      <c r="C39" s="20"/>
      <c r="D39" s="20" t="s">
        <v>120</v>
      </c>
      <c r="E39" s="19">
        <v>510.71</v>
      </c>
      <c r="F39" s="19">
        <v>1</v>
      </c>
      <c r="G39" s="19" t="s">
        <v>160</v>
      </c>
      <c r="H39" s="36">
        <v>1.65</v>
      </c>
      <c r="I39" s="37">
        <v>10.37</v>
      </c>
    </row>
    <row r="40" spans="1:9" ht="71.099999999999994" customHeight="1" x14ac:dyDescent="0.25">
      <c r="A40" s="36" t="s">
        <v>15</v>
      </c>
      <c r="B40" s="19" t="s">
        <v>79</v>
      </c>
      <c r="C40" s="20"/>
      <c r="D40" s="20" t="s">
        <v>122</v>
      </c>
      <c r="E40" s="19">
        <v>527.73</v>
      </c>
      <c r="F40" s="19">
        <v>1</v>
      </c>
      <c r="G40" s="19" t="s">
        <v>161</v>
      </c>
      <c r="H40" s="36" t="s">
        <v>31</v>
      </c>
      <c r="I40" s="37" t="s">
        <v>32</v>
      </c>
    </row>
    <row r="41" spans="1:9" ht="71.099999999999994" customHeight="1" x14ac:dyDescent="0.25">
      <c r="A41" s="36" t="s">
        <v>15</v>
      </c>
      <c r="B41" s="19" t="s">
        <v>79</v>
      </c>
      <c r="C41" s="20"/>
      <c r="D41" s="20" t="s">
        <v>124</v>
      </c>
      <c r="E41" s="19">
        <v>517.52</v>
      </c>
      <c r="F41" s="19">
        <v>1</v>
      </c>
      <c r="G41" s="19" t="s">
        <v>162</v>
      </c>
      <c r="H41" s="36" t="s">
        <v>31</v>
      </c>
      <c r="I41" s="37" t="s">
        <v>32</v>
      </c>
    </row>
    <row r="42" spans="1:9" ht="71.099999999999994" customHeight="1" x14ac:dyDescent="0.25">
      <c r="A42" s="36" t="s">
        <v>81</v>
      </c>
      <c r="B42" s="19" t="s">
        <v>82</v>
      </c>
      <c r="C42" s="20"/>
      <c r="D42" s="20" t="s">
        <v>120</v>
      </c>
      <c r="E42" s="19">
        <v>792.71</v>
      </c>
      <c r="F42" s="19">
        <v>20</v>
      </c>
      <c r="G42" s="19" t="s">
        <v>163</v>
      </c>
      <c r="H42" s="36">
        <v>1.65</v>
      </c>
      <c r="I42" s="37">
        <v>40.25</v>
      </c>
    </row>
    <row r="43" spans="1:9" ht="71.099999999999994" customHeight="1" x14ac:dyDescent="0.25">
      <c r="A43" s="36" t="s">
        <v>15</v>
      </c>
      <c r="B43" s="19" t="s">
        <v>82</v>
      </c>
      <c r="C43" s="20"/>
      <c r="D43" s="20" t="s">
        <v>122</v>
      </c>
      <c r="E43" s="19">
        <v>819.13</v>
      </c>
      <c r="F43" s="19">
        <v>20</v>
      </c>
      <c r="G43" s="19" t="s">
        <v>164</v>
      </c>
      <c r="H43" s="36" t="s">
        <v>31</v>
      </c>
      <c r="I43" s="37" t="s">
        <v>32</v>
      </c>
    </row>
    <row r="44" spans="1:9" ht="71.099999999999994" customHeight="1" x14ac:dyDescent="0.25">
      <c r="A44" s="36" t="s">
        <v>15</v>
      </c>
      <c r="B44" s="19" t="s">
        <v>82</v>
      </c>
      <c r="C44" s="20"/>
      <c r="D44" s="20" t="s">
        <v>124</v>
      </c>
      <c r="E44" s="19">
        <v>803.28</v>
      </c>
      <c r="F44" s="19">
        <v>20</v>
      </c>
      <c r="G44" s="19" t="s">
        <v>165</v>
      </c>
      <c r="H44" s="36" t="s">
        <v>31</v>
      </c>
      <c r="I44" s="37" t="s">
        <v>32</v>
      </c>
    </row>
    <row r="45" spans="1:9" ht="71.099999999999994" customHeight="1" x14ac:dyDescent="0.25">
      <c r="A45" s="36" t="s">
        <v>84</v>
      </c>
      <c r="B45" s="19" t="s">
        <v>85</v>
      </c>
      <c r="C45" s="20"/>
      <c r="D45" s="20" t="s">
        <v>120</v>
      </c>
      <c r="E45" s="19">
        <v>347.42</v>
      </c>
      <c r="F45" s="19">
        <v>30</v>
      </c>
      <c r="G45" s="19" t="s">
        <v>166</v>
      </c>
      <c r="H45" s="36">
        <v>1.67</v>
      </c>
      <c r="I45" s="37">
        <v>11.76</v>
      </c>
    </row>
    <row r="46" spans="1:9" ht="71.099999999999994" customHeight="1" x14ac:dyDescent="0.25">
      <c r="A46" s="36" t="s">
        <v>15</v>
      </c>
      <c r="B46" s="19" t="s">
        <v>85</v>
      </c>
      <c r="C46" s="20"/>
      <c r="D46" s="20" t="s">
        <v>122</v>
      </c>
      <c r="E46" s="19">
        <v>359</v>
      </c>
      <c r="F46" s="19">
        <v>30</v>
      </c>
      <c r="G46" s="19" t="s">
        <v>167</v>
      </c>
      <c r="H46" s="36" t="s">
        <v>31</v>
      </c>
      <c r="I46" s="37" t="s">
        <v>32</v>
      </c>
    </row>
    <row r="47" spans="1:9" ht="71.099999999999994" customHeight="1" x14ac:dyDescent="0.25">
      <c r="A47" s="36" t="s">
        <v>15</v>
      </c>
      <c r="B47" s="19" t="s">
        <v>85</v>
      </c>
      <c r="C47" s="20"/>
      <c r="D47" s="20" t="s">
        <v>124</v>
      </c>
      <c r="E47" s="19">
        <v>352.05</v>
      </c>
      <c r="F47" s="19">
        <v>30</v>
      </c>
      <c r="G47" s="19" t="s">
        <v>168</v>
      </c>
      <c r="H47" s="36" t="s">
        <v>31</v>
      </c>
      <c r="I47" s="37" t="s">
        <v>32</v>
      </c>
    </row>
    <row r="48" spans="1:9" ht="71.099999999999994" customHeight="1" x14ac:dyDescent="0.25">
      <c r="A48" s="36" t="s">
        <v>87</v>
      </c>
      <c r="B48" s="19" t="s">
        <v>88</v>
      </c>
      <c r="C48" s="20"/>
      <c r="D48" s="20" t="s">
        <v>120</v>
      </c>
      <c r="E48" s="19">
        <v>62.6</v>
      </c>
      <c r="F48" s="19">
        <v>10</v>
      </c>
      <c r="G48" s="19" t="s">
        <v>169</v>
      </c>
      <c r="H48" s="36">
        <v>1.67</v>
      </c>
      <c r="I48" s="37">
        <v>6.36</v>
      </c>
    </row>
    <row r="49" spans="1:9" ht="71.099999999999994" customHeight="1" x14ac:dyDescent="0.25">
      <c r="A49" s="36" t="s">
        <v>15</v>
      </c>
      <c r="B49" s="19" t="s">
        <v>88</v>
      </c>
      <c r="C49" s="20"/>
      <c r="D49" s="20" t="s">
        <v>122</v>
      </c>
      <c r="E49" s="19">
        <v>64.69</v>
      </c>
      <c r="F49" s="19">
        <v>10</v>
      </c>
      <c r="G49" s="19" t="s">
        <v>170</v>
      </c>
      <c r="H49" s="36" t="s">
        <v>31</v>
      </c>
      <c r="I49" s="37" t="s">
        <v>32</v>
      </c>
    </row>
    <row r="50" spans="1:9" ht="71.099999999999994" customHeight="1" x14ac:dyDescent="0.25">
      <c r="A50" s="36" t="s">
        <v>15</v>
      </c>
      <c r="B50" s="19" t="s">
        <v>88</v>
      </c>
      <c r="C50" s="20"/>
      <c r="D50" s="20" t="s">
        <v>124</v>
      </c>
      <c r="E50" s="19">
        <v>63.43</v>
      </c>
      <c r="F50" s="19">
        <v>10</v>
      </c>
      <c r="G50" s="19" t="s">
        <v>171</v>
      </c>
      <c r="H50" s="36" t="s">
        <v>31</v>
      </c>
      <c r="I50" s="37" t="s">
        <v>32</v>
      </c>
    </row>
    <row r="51" spans="1:9" ht="71.099999999999994" customHeight="1" x14ac:dyDescent="0.25">
      <c r="A51" s="36" t="s">
        <v>90</v>
      </c>
      <c r="B51" s="19" t="s">
        <v>91</v>
      </c>
      <c r="C51" s="20"/>
      <c r="D51" s="20" t="s">
        <v>120</v>
      </c>
      <c r="E51" s="19">
        <v>405.67</v>
      </c>
      <c r="F51" s="19">
        <v>10</v>
      </c>
      <c r="G51" s="19" t="s">
        <v>172</v>
      </c>
      <c r="H51" s="36">
        <v>1.65</v>
      </c>
      <c r="I51" s="37">
        <v>41.2</v>
      </c>
    </row>
    <row r="52" spans="1:9" ht="71.099999999999994" customHeight="1" x14ac:dyDescent="0.25">
      <c r="A52" s="36" t="s">
        <v>15</v>
      </c>
      <c r="B52" s="19" t="s">
        <v>91</v>
      </c>
      <c r="C52" s="20"/>
      <c r="D52" s="20" t="s">
        <v>122</v>
      </c>
      <c r="E52" s="19">
        <v>419.19</v>
      </c>
      <c r="F52" s="19">
        <v>10</v>
      </c>
      <c r="G52" s="19" t="s">
        <v>173</v>
      </c>
      <c r="H52" s="36" t="s">
        <v>31</v>
      </c>
      <c r="I52" s="37" t="s">
        <v>32</v>
      </c>
    </row>
    <row r="53" spans="1:9" ht="71.099999999999994" customHeight="1" x14ac:dyDescent="0.25">
      <c r="A53" s="36" t="s">
        <v>15</v>
      </c>
      <c r="B53" s="19" t="s">
        <v>91</v>
      </c>
      <c r="C53" s="20"/>
      <c r="D53" s="20" t="s">
        <v>174</v>
      </c>
      <c r="E53" s="19">
        <v>411.07</v>
      </c>
      <c r="F53" s="19">
        <v>10</v>
      </c>
      <c r="G53" s="19" t="s">
        <v>175</v>
      </c>
      <c r="H53" s="36" t="s">
        <v>31</v>
      </c>
      <c r="I53" s="37" t="s">
        <v>32</v>
      </c>
    </row>
    <row r="54" spans="1:9" ht="71.099999999999994" customHeight="1" x14ac:dyDescent="0.25">
      <c r="A54" s="36" t="s">
        <v>93</v>
      </c>
      <c r="B54" s="19" t="s">
        <v>94</v>
      </c>
      <c r="C54" s="20"/>
      <c r="D54" s="20" t="s">
        <v>146</v>
      </c>
      <c r="E54" s="19">
        <v>179.45</v>
      </c>
      <c r="F54" s="19">
        <v>30</v>
      </c>
      <c r="G54" s="19" t="s">
        <v>176</v>
      </c>
      <c r="H54" s="36">
        <v>1.66</v>
      </c>
      <c r="I54" s="37">
        <v>6.07</v>
      </c>
    </row>
    <row r="55" spans="1:9" ht="71.099999999999994" customHeight="1" x14ac:dyDescent="0.25">
      <c r="A55" s="36" t="s">
        <v>15</v>
      </c>
      <c r="B55" s="19" t="s">
        <v>94</v>
      </c>
      <c r="C55" s="20"/>
      <c r="D55" s="20" t="s">
        <v>122</v>
      </c>
      <c r="E55" s="19">
        <v>185.43</v>
      </c>
      <c r="F55" s="19">
        <v>30</v>
      </c>
      <c r="G55" s="19" t="s">
        <v>177</v>
      </c>
      <c r="H55" s="36" t="s">
        <v>31</v>
      </c>
      <c r="I55" s="37" t="s">
        <v>32</v>
      </c>
    </row>
    <row r="56" spans="1:9" ht="71.099999999999994" customHeight="1" x14ac:dyDescent="0.25">
      <c r="A56" s="36" t="s">
        <v>15</v>
      </c>
      <c r="B56" s="19" t="s">
        <v>94</v>
      </c>
      <c r="C56" s="20"/>
      <c r="D56" s="20" t="s">
        <v>124</v>
      </c>
      <c r="E56" s="19">
        <v>181.84</v>
      </c>
      <c r="F56" s="19">
        <v>30</v>
      </c>
      <c r="G56" s="19" t="s">
        <v>178</v>
      </c>
      <c r="H56" s="36" t="s">
        <v>31</v>
      </c>
      <c r="I56" s="37" t="s">
        <v>32</v>
      </c>
    </row>
    <row r="57" spans="1:9" ht="71.099999999999994" customHeight="1" x14ac:dyDescent="0.25">
      <c r="A57" s="36" t="s">
        <v>96</v>
      </c>
      <c r="B57" s="19" t="s">
        <v>97</v>
      </c>
      <c r="C57" s="20"/>
      <c r="D57" s="20" t="s">
        <v>120</v>
      </c>
      <c r="E57" s="19">
        <v>708.94</v>
      </c>
      <c r="F57" s="19">
        <v>10</v>
      </c>
      <c r="G57" s="19" t="s">
        <v>179</v>
      </c>
      <c r="H57" s="36">
        <v>1.66</v>
      </c>
      <c r="I57" s="37">
        <v>72</v>
      </c>
    </row>
    <row r="58" spans="1:9" ht="71.099999999999994" customHeight="1" x14ac:dyDescent="0.25">
      <c r="A58" s="36" t="s">
        <v>15</v>
      </c>
      <c r="B58" s="19" t="s">
        <v>97</v>
      </c>
      <c r="C58" s="20"/>
      <c r="D58" s="20" t="s">
        <v>122</v>
      </c>
      <c r="E58" s="19">
        <v>732.57</v>
      </c>
      <c r="F58" s="19">
        <v>10</v>
      </c>
      <c r="G58" s="19" t="s">
        <v>180</v>
      </c>
      <c r="H58" s="36" t="s">
        <v>31</v>
      </c>
      <c r="I58" s="37" t="s">
        <v>32</v>
      </c>
    </row>
    <row r="59" spans="1:9" ht="71.099999999999994" customHeight="1" x14ac:dyDescent="0.25">
      <c r="A59" s="36" t="s">
        <v>15</v>
      </c>
      <c r="B59" s="19" t="s">
        <v>97</v>
      </c>
      <c r="C59" s="20"/>
      <c r="D59" s="20" t="s">
        <v>124</v>
      </c>
      <c r="E59" s="19">
        <v>718.39</v>
      </c>
      <c r="F59" s="19">
        <v>10</v>
      </c>
      <c r="G59" s="19" t="s">
        <v>181</v>
      </c>
      <c r="H59" s="36" t="s">
        <v>31</v>
      </c>
      <c r="I59" s="37" t="s">
        <v>32</v>
      </c>
    </row>
    <row r="60" spans="1:9" ht="71.099999999999994" customHeight="1" x14ac:dyDescent="0.25">
      <c r="A60" s="36" t="s">
        <v>99</v>
      </c>
      <c r="B60" s="19" t="s">
        <v>100</v>
      </c>
      <c r="C60" s="20"/>
      <c r="D60" s="20" t="s">
        <v>120</v>
      </c>
      <c r="E60" s="19">
        <v>298.75</v>
      </c>
      <c r="F60" s="19">
        <v>15</v>
      </c>
      <c r="G60" s="19" t="s">
        <v>157</v>
      </c>
      <c r="H60" s="36">
        <v>1.64</v>
      </c>
      <c r="I60" s="37">
        <v>20.23</v>
      </c>
    </row>
    <row r="61" spans="1:9" ht="71.099999999999994" customHeight="1" x14ac:dyDescent="0.25">
      <c r="A61" s="36" t="s">
        <v>15</v>
      </c>
      <c r="B61" s="19" t="s">
        <v>100</v>
      </c>
      <c r="C61" s="20"/>
      <c r="D61" s="20" t="s">
        <v>122</v>
      </c>
      <c r="E61" s="19">
        <v>308.7</v>
      </c>
      <c r="F61" s="19">
        <v>15</v>
      </c>
      <c r="G61" s="19" t="s">
        <v>158</v>
      </c>
      <c r="H61" s="36" t="s">
        <v>31</v>
      </c>
      <c r="I61" s="37" t="s">
        <v>32</v>
      </c>
    </row>
    <row r="62" spans="1:9" ht="71.099999999999994" customHeight="1" x14ac:dyDescent="0.25">
      <c r="A62" s="36" t="s">
        <v>15</v>
      </c>
      <c r="B62" s="19" t="s">
        <v>100</v>
      </c>
      <c r="C62" s="20"/>
      <c r="D62" s="20" t="s">
        <v>124</v>
      </c>
      <c r="E62" s="19">
        <v>302.73</v>
      </c>
      <c r="F62" s="19">
        <v>15</v>
      </c>
      <c r="G62" s="19" t="s">
        <v>159</v>
      </c>
      <c r="H62" s="36" t="s">
        <v>31</v>
      </c>
      <c r="I62" s="37" t="s">
        <v>32</v>
      </c>
    </row>
    <row r="63" spans="1:9" ht="71.099999999999994" customHeight="1" x14ac:dyDescent="0.25">
      <c r="A63" s="36" t="s">
        <v>102</v>
      </c>
      <c r="B63" s="19" t="s">
        <v>103</v>
      </c>
      <c r="C63" s="20"/>
      <c r="D63" s="20" t="s">
        <v>120</v>
      </c>
      <c r="E63" s="19">
        <v>667.58</v>
      </c>
      <c r="F63" s="19">
        <v>10</v>
      </c>
      <c r="G63" s="19" t="s">
        <v>182</v>
      </c>
      <c r="H63" s="36">
        <v>1.65</v>
      </c>
      <c r="I63" s="37">
        <v>67.8</v>
      </c>
    </row>
    <row r="64" spans="1:9" ht="71.099999999999994" customHeight="1" x14ac:dyDescent="0.25">
      <c r="A64" s="36" t="s">
        <v>15</v>
      </c>
      <c r="B64" s="19" t="s">
        <v>103</v>
      </c>
      <c r="C64" s="20"/>
      <c r="D64" s="20" t="s">
        <v>122</v>
      </c>
      <c r="E64" s="19">
        <v>689.83</v>
      </c>
      <c r="F64" s="19">
        <v>10</v>
      </c>
      <c r="G64" s="19" t="s">
        <v>183</v>
      </c>
      <c r="H64" s="36" t="s">
        <v>31</v>
      </c>
      <c r="I64" s="37" t="s">
        <v>32</v>
      </c>
    </row>
    <row r="65" spans="1:9" ht="71.099999999999994" customHeight="1" x14ac:dyDescent="0.25">
      <c r="A65" s="36" t="s">
        <v>15</v>
      </c>
      <c r="B65" s="19" t="s">
        <v>103</v>
      </c>
      <c r="C65" s="20"/>
      <c r="D65" s="20" t="s">
        <v>124</v>
      </c>
      <c r="E65" s="19">
        <v>676.48</v>
      </c>
      <c r="F65" s="19">
        <v>10</v>
      </c>
      <c r="G65" s="19" t="s">
        <v>184</v>
      </c>
      <c r="H65" s="36" t="s">
        <v>31</v>
      </c>
      <c r="I65" s="37" t="s">
        <v>32</v>
      </c>
    </row>
    <row r="66" spans="1:9" ht="71.099999999999994" customHeight="1" x14ac:dyDescent="0.25">
      <c r="A66" s="36" t="s">
        <v>105</v>
      </c>
      <c r="B66" s="19" t="s">
        <v>106</v>
      </c>
      <c r="C66" s="20"/>
      <c r="D66" s="20" t="s">
        <v>120</v>
      </c>
      <c r="E66" s="19">
        <v>145.93</v>
      </c>
      <c r="F66" s="19">
        <v>20</v>
      </c>
      <c r="G66" s="19" t="s">
        <v>185</v>
      </c>
      <c r="H66" s="36">
        <v>1.64</v>
      </c>
      <c r="I66" s="37">
        <v>7.41</v>
      </c>
    </row>
    <row r="67" spans="1:9" ht="71.099999999999994" customHeight="1" x14ac:dyDescent="0.25">
      <c r="A67" s="36" t="s">
        <v>15</v>
      </c>
      <c r="B67" s="19" t="s">
        <v>106</v>
      </c>
      <c r="C67" s="20"/>
      <c r="D67" s="20" t="s">
        <v>122</v>
      </c>
      <c r="E67" s="19">
        <v>150.79</v>
      </c>
      <c r="F67" s="19">
        <v>20</v>
      </c>
      <c r="G67" s="19" t="s">
        <v>186</v>
      </c>
      <c r="H67" s="36" t="s">
        <v>31</v>
      </c>
      <c r="I67" s="37" t="s">
        <v>32</v>
      </c>
    </row>
    <row r="68" spans="1:9" ht="71.099999999999994" customHeight="1" x14ac:dyDescent="0.25">
      <c r="A68" s="36" t="s">
        <v>15</v>
      </c>
      <c r="B68" s="19" t="s">
        <v>106</v>
      </c>
      <c r="C68" s="20"/>
      <c r="D68" s="20" t="s">
        <v>124</v>
      </c>
      <c r="E68" s="19">
        <v>147.87</v>
      </c>
      <c r="F68" s="19">
        <v>20</v>
      </c>
      <c r="G68" s="19" t="s">
        <v>187</v>
      </c>
      <c r="H68" s="36" t="s">
        <v>31</v>
      </c>
      <c r="I68" s="37" t="s">
        <v>32</v>
      </c>
    </row>
    <row r="69" spans="1:9" ht="71.099999999999994" customHeight="1" x14ac:dyDescent="0.25">
      <c r="A69" s="36" t="s">
        <v>108</v>
      </c>
      <c r="B69" s="19" t="s">
        <v>109</v>
      </c>
      <c r="C69" s="20"/>
      <c r="D69" s="20" t="s">
        <v>120</v>
      </c>
      <c r="E69" s="19">
        <v>47.86</v>
      </c>
      <c r="F69" s="19">
        <v>20</v>
      </c>
      <c r="G69" s="19" t="s">
        <v>188</v>
      </c>
      <c r="H69" s="36">
        <v>1.67</v>
      </c>
      <c r="I69" s="37">
        <v>2.4300000000000002</v>
      </c>
    </row>
    <row r="70" spans="1:9" ht="71.099999999999994" customHeight="1" x14ac:dyDescent="0.25">
      <c r="A70" s="36" t="s">
        <v>15</v>
      </c>
      <c r="B70" s="19" t="s">
        <v>109</v>
      </c>
      <c r="C70" s="20"/>
      <c r="D70" s="20" t="s">
        <v>122</v>
      </c>
      <c r="E70" s="19">
        <v>49.45</v>
      </c>
      <c r="F70" s="19">
        <v>20</v>
      </c>
      <c r="G70" s="19" t="s">
        <v>189</v>
      </c>
      <c r="H70" s="36" t="s">
        <v>31</v>
      </c>
      <c r="I70" s="37" t="s">
        <v>32</v>
      </c>
    </row>
    <row r="71" spans="1:9" ht="71.099999999999994" customHeight="1" x14ac:dyDescent="0.25">
      <c r="A71" s="36" t="s">
        <v>15</v>
      </c>
      <c r="B71" s="19" t="s">
        <v>109</v>
      </c>
      <c r="C71" s="20"/>
      <c r="D71" s="20" t="s">
        <v>124</v>
      </c>
      <c r="E71" s="19">
        <v>48.49</v>
      </c>
      <c r="F71" s="19">
        <v>20</v>
      </c>
      <c r="G71" s="19" t="s">
        <v>190</v>
      </c>
      <c r="H71" s="36" t="s">
        <v>31</v>
      </c>
      <c r="I71" s="37" t="s">
        <v>32</v>
      </c>
    </row>
    <row r="72" spans="1:9" ht="71.099999999999994" customHeight="1" x14ac:dyDescent="0.25">
      <c r="A72" s="36" t="s">
        <v>111</v>
      </c>
      <c r="B72" s="19" t="s">
        <v>112</v>
      </c>
      <c r="C72" s="20"/>
      <c r="D72" s="20" t="s">
        <v>120</v>
      </c>
      <c r="E72" s="19">
        <v>1673.35</v>
      </c>
      <c r="F72" s="19">
        <v>18</v>
      </c>
      <c r="G72" s="19" t="s">
        <v>191</v>
      </c>
      <c r="H72" s="36">
        <v>2.79</v>
      </c>
      <c r="I72" s="37">
        <v>9.59</v>
      </c>
    </row>
    <row r="73" spans="1:9" ht="71.099999999999994" customHeight="1" x14ac:dyDescent="0.25">
      <c r="A73" s="36" t="s">
        <v>15</v>
      </c>
      <c r="B73" s="19" t="s">
        <v>112</v>
      </c>
      <c r="C73" s="20"/>
      <c r="D73" s="20" t="s">
        <v>122</v>
      </c>
      <c r="E73" s="19">
        <v>1733.12</v>
      </c>
      <c r="F73" s="19">
        <v>18</v>
      </c>
      <c r="G73" s="19" t="s">
        <v>192</v>
      </c>
      <c r="H73" s="36" t="s">
        <v>31</v>
      </c>
      <c r="I73" s="37" t="s">
        <v>32</v>
      </c>
    </row>
    <row r="74" spans="1:9" ht="71.099999999999994" customHeight="1" x14ac:dyDescent="0.25">
      <c r="A74" s="36" t="s">
        <v>15</v>
      </c>
      <c r="B74" s="19" t="s">
        <v>112</v>
      </c>
      <c r="C74" s="20"/>
      <c r="D74" s="20" t="s">
        <v>124</v>
      </c>
      <c r="E74" s="19">
        <v>1768.97</v>
      </c>
      <c r="F74" s="19">
        <v>18</v>
      </c>
      <c r="G74" s="19" t="s">
        <v>193</v>
      </c>
      <c r="H74" s="36" t="s">
        <v>31</v>
      </c>
      <c r="I74" s="37" t="s">
        <v>32</v>
      </c>
    </row>
    <row r="75" spans="1:9" ht="71.099999999999994" customHeight="1" x14ac:dyDescent="0.25">
      <c r="A75" s="36" t="s">
        <v>114</v>
      </c>
      <c r="B75" s="19" t="s">
        <v>115</v>
      </c>
      <c r="C75" s="20"/>
      <c r="D75" s="20" t="s">
        <v>120</v>
      </c>
      <c r="E75" s="19">
        <v>330.32</v>
      </c>
      <c r="F75" s="19">
        <v>60</v>
      </c>
      <c r="G75" s="19" t="s">
        <v>194</v>
      </c>
      <c r="H75" s="36">
        <v>2.75</v>
      </c>
      <c r="I75" s="37">
        <v>5.68</v>
      </c>
    </row>
    <row r="76" spans="1:9" ht="71.099999999999994" customHeight="1" x14ac:dyDescent="0.25">
      <c r="A76" s="36" t="s">
        <v>15</v>
      </c>
      <c r="B76" s="19" t="s">
        <v>115</v>
      </c>
      <c r="C76" s="20"/>
      <c r="D76" s="20" t="s">
        <v>122</v>
      </c>
      <c r="E76" s="19">
        <v>342.12</v>
      </c>
      <c r="F76" s="19">
        <v>60</v>
      </c>
      <c r="G76" s="19" t="s">
        <v>195</v>
      </c>
      <c r="H76" s="36" t="s">
        <v>31</v>
      </c>
      <c r="I76" s="37" t="s">
        <v>32</v>
      </c>
    </row>
    <row r="77" spans="1:9" ht="70.5" customHeight="1" x14ac:dyDescent="0.25">
      <c r="A77" s="36" t="s">
        <v>15</v>
      </c>
      <c r="B77" s="43" t="s">
        <v>115</v>
      </c>
      <c r="C77" s="44"/>
      <c r="D77" s="44" t="s">
        <v>124</v>
      </c>
      <c r="E77" s="43">
        <v>349.2</v>
      </c>
      <c r="F77" s="43">
        <v>60</v>
      </c>
      <c r="G77" s="43" t="s">
        <v>196</v>
      </c>
      <c r="H77" s="45" t="s">
        <v>31</v>
      </c>
      <c r="I77" s="46" t="s">
        <v>32</v>
      </c>
    </row>
    <row r="78" spans="1:9" ht="70.5" customHeight="1" x14ac:dyDescent="0.25">
      <c r="A78" s="42">
        <v>25</v>
      </c>
      <c r="B78" s="47" t="s">
        <v>198</v>
      </c>
      <c r="C78" s="48"/>
      <c r="D78" s="48" t="s">
        <v>120</v>
      </c>
      <c r="E78" s="47">
        <v>2553.86</v>
      </c>
      <c r="F78" s="47">
        <v>100</v>
      </c>
      <c r="G78" s="47">
        <v>25.54</v>
      </c>
      <c r="H78" s="49">
        <v>2.81</v>
      </c>
      <c r="I78" s="52" t="s">
        <v>199</v>
      </c>
    </row>
    <row r="79" spans="1:9" ht="70.5" customHeight="1" x14ac:dyDescent="0.25">
      <c r="A79" s="42" t="s">
        <v>15</v>
      </c>
      <c r="B79" s="47" t="s">
        <v>198</v>
      </c>
      <c r="C79" s="48"/>
      <c r="D79" s="48" t="s">
        <v>122</v>
      </c>
      <c r="E79" s="47">
        <v>2645.07</v>
      </c>
      <c r="F79" s="47">
        <v>100</v>
      </c>
      <c r="G79" s="47">
        <v>26.45</v>
      </c>
      <c r="H79" s="50"/>
      <c r="I79" s="53"/>
    </row>
    <row r="80" spans="1:9" ht="70.5" customHeight="1" x14ac:dyDescent="0.25">
      <c r="A80" s="42" t="s">
        <v>15</v>
      </c>
      <c r="B80" s="47" t="s">
        <v>198</v>
      </c>
      <c r="C80" s="48"/>
      <c r="D80" s="48" t="s">
        <v>124</v>
      </c>
      <c r="E80" s="47">
        <v>2699.79</v>
      </c>
      <c r="F80" s="47">
        <v>100</v>
      </c>
      <c r="G80" s="47">
        <v>27</v>
      </c>
      <c r="H80" s="51"/>
      <c r="I80" s="54"/>
    </row>
    <row r="81" spans="1:9" x14ac:dyDescent="0.25">
      <c r="A81" s="17"/>
      <c r="B81" s="15"/>
      <c r="C81" s="15"/>
      <c r="D81" s="15"/>
      <c r="E81" s="15"/>
      <c r="F81" s="15"/>
      <c r="G81" s="15"/>
      <c r="H81" s="15"/>
      <c r="I81" s="15"/>
    </row>
    <row r="82" spans="1:9" x14ac:dyDescent="0.25">
      <c r="A82" s="34"/>
      <c r="B82" s="34"/>
      <c r="C82" s="34"/>
      <c r="D82" s="34"/>
      <c r="E82" s="34"/>
      <c r="F82" s="34"/>
      <c r="G82" s="34"/>
      <c r="H82" s="34"/>
      <c r="I82" s="34"/>
    </row>
    <row r="83" spans="1:9" x14ac:dyDescent="0.25">
      <c r="A83" s="35"/>
      <c r="B83" s="35"/>
      <c r="C83" s="35"/>
      <c r="D83" s="35"/>
      <c r="E83" s="35"/>
      <c r="F83" s="35"/>
      <c r="G83" s="35"/>
      <c r="H83" s="35"/>
      <c r="I83" s="35"/>
    </row>
    <row r="84" spans="1:9" x14ac:dyDescent="0.25">
      <c r="A84" s="15"/>
      <c r="B84" s="15"/>
      <c r="C84" s="15"/>
      <c r="D84" s="15"/>
      <c r="E84" s="15"/>
      <c r="F84" s="15"/>
      <c r="G84" s="15"/>
      <c r="H84" s="15"/>
      <c r="I84" s="15"/>
    </row>
    <row r="85" spans="1:9" x14ac:dyDescent="0.25">
      <c r="A85" s="15"/>
      <c r="B85" s="15"/>
      <c r="C85" s="15"/>
      <c r="D85" s="15"/>
      <c r="E85" s="15"/>
      <c r="F85" s="15"/>
      <c r="G85" s="15"/>
      <c r="H85" s="15"/>
      <c r="I85" s="15"/>
    </row>
    <row r="86" spans="1:9" x14ac:dyDescent="0.25">
      <c r="A86" s="15"/>
      <c r="B86" s="15"/>
      <c r="C86" s="15"/>
      <c r="D86" s="15"/>
      <c r="E86" s="15"/>
      <c r="F86" s="15"/>
      <c r="G86" s="15"/>
      <c r="H86" s="15"/>
      <c r="I86" s="15"/>
    </row>
    <row r="87" spans="1:9" x14ac:dyDescent="0.25">
      <c r="A87" s="15"/>
      <c r="B87" s="15"/>
      <c r="C87" s="15"/>
      <c r="D87" s="15"/>
      <c r="E87" s="15"/>
      <c r="F87" s="15"/>
      <c r="G87" s="15"/>
      <c r="H87" s="15"/>
      <c r="I87" s="15"/>
    </row>
  </sheetData>
  <mergeCells count="88">
    <mergeCell ref="A75:A77"/>
    <mergeCell ref="H75:H77"/>
    <mergeCell ref="I75:I77"/>
    <mergeCell ref="A78:A80"/>
    <mergeCell ref="H78:H80"/>
    <mergeCell ref="I78:I80"/>
    <mergeCell ref="A69:A71"/>
    <mergeCell ref="H69:H71"/>
    <mergeCell ref="I69:I71"/>
    <mergeCell ref="A72:A74"/>
    <mergeCell ref="H72:H74"/>
    <mergeCell ref="I72:I74"/>
    <mergeCell ref="A63:A65"/>
    <mergeCell ref="H63:H65"/>
    <mergeCell ref="I63:I65"/>
    <mergeCell ref="A66:A68"/>
    <mergeCell ref="H66:H68"/>
    <mergeCell ref="I66:I68"/>
    <mergeCell ref="A57:A59"/>
    <mergeCell ref="H57:H59"/>
    <mergeCell ref="I57:I59"/>
    <mergeCell ref="A60:A62"/>
    <mergeCell ref="H60:H62"/>
    <mergeCell ref="I60:I62"/>
    <mergeCell ref="A51:A53"/>
    <mergeCell ref="H51:H53"/>
    <mergeCell ref="I51:I53"/>
    <mergeCell ref="A54:A56"/>
    <mergeCell ref="H54:H56"/>
    <mergeCell ref="I54:I56"/>
    <mergeCell ref="A45:A47"/>
    <mergeCell ref="H45:H47"/>
    <mergeCell ref="I45:I47"/>
    <mergeCell ref="A48:A50"/>
    <mergeCell ref="H48:H50"/>
    <mergeCell ref="I48:I50"/>
    <mergeCell ref="A39:A41"/>
    <mergeCell ref="H39:H41"/>
    <mergeCell ref="I39:I41"/>
    <mergeCell ref="A42:A44"/>
    <mergeCell ref="H42:H44"/>
    <mergeCell ref="I42:I44"/>
    <mergeCell ref="A33:A35"/>
    <mergeCell ref="H33:H35"/>
    <mergeCell ref="I33:I35"/>
    <mergeCell ref="A36:A38"/>
    <mergeCell ref="H36:H38"/>
    <mergeCell ref="I36:I38"/>
    <mergeCell ref="A27:A29"/>
    <mergeCell ref="H27:H29"/>
    <mergeCell ref="I27:I29"/>
    <mergeCell ref="A30:A32"/>
    <mergeCell ref="H30:H32"/>
    <mergeCell ref="I30:I32"/>
    <mergeCell ref="I18:I20"/>
    <mergeCell ref="A21:A23"/>
    <mergeCell ref="H21:H23"/>
    <mergeCell ref="I21:I23"/>
    <mergeCell ref="A24:A26"/>
    <mergeCell ref="H24:H26"/>
    <mergeCell ref="I24:I26"/>
    <mergeCell ref="A82:I82"/>
    <mergeCell ref="A83:I83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A15:A17"/>
    <mergeCell ref="H15:H17"/>
    <mergeCell ref="I15:I17"/>
    <mergeCell ref="A18:A20"/>
    <mergeCell ref="H18:H20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view="pageBreakPreview" topLeftCell="A22" zoomScale="60" zoomScaleNormal="100" workbookViewId="0">
      <selection activeCell="A29" sqref="A29:XFD29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2" t="s">
        <v>33</v>
      </c>
      <c r="B1" s="32"/>
      <c r="C1" s="32"/>
      <c r="D1" s="32"/>
      <c r="E1" s="32"/>
      <c r="F1" s="32"/>
      <c r="G1" s="32"/>
      <c r="H1" s="32"/>
      <c r="I1" s="32"/>
    </row>
    <row r="2" spans="1:9" ht="75" customHeight="1" x14ac:dyDescent="0.25">
      <c r="A2" s="38" t="s">
        <v>34</v>
      </c>
      <c r="B2" s="38"/>
      <c r="C2" s="38"/>
      <c r="D2" s="38"/>
      <c r="E2" s="38"/>
      <c r="F2" s="38"/>
      <c r="G2" s="38"/>
      <c r="H2" s="38"/>
      <c r="I2" s="38"/>
    </row>
    <row r="3" spans="1:9" ht="103.5" customHeight="1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35</v>
      </c>
      <c r="D5" s="21" t="s">
        <v>36</v>
      </c>
      <c r="E5" s="21" t="s">
        <v>27</v>
      </c>
      <c r="F5" s="23" t="s">
        <v>37</v>
      </c>
      <c r="G5" s="23" t="s">
        <v>11</v>
      </c>
      <c r="H5" s="23" t="s">
        <v>12</v>
      </c>
      <c r="I5" s="21" t="s">
        <v>38</v>
      </c>
    </row>
    <row r="6" spans="1:9" ht="71.099999999999994" customHeight="1" x14ac:dyDescent="0.25">
      <c r="A6" s="40" t="s">
        <v>40</v>
      </c>
      <c r="B6" s="19" t="s">
        <v>41</v>
      </c>
      <c r="C6" s="20"/>
      <c r="D6" s="19">
        <v>0</v>
      </c>
      <c r="E6" s="19">
        <v>0</v>
      </c>
      <c r="F6" s="19" t="s">
        <v>197</v>
      </c>
      <c r="G6" s="19">
        <v>0</v>
      </c>
      <c r="H6" s="19">
        <v>0</v>
      </c>
      <c r="I6" s="41">
        <v>0</v>
      </c>
    </row>
    <row r="7" spans="1:9" ht="71.099999999999994" customHeight="1" x14ac:dyDescent="0.25">
      <c r="A7" s="40" t="s">
        <v>45</v>
      </c>
      <c r="B7" s="19" t="s">
        <v>46</v>
      </c>
      <c r="C7" s="20"/>
      <c r="D7" s="19">
        <v>0</v>
      </c>
      <c r="E7" s="19">
        <v>0</v>
      </c>
      <c r="F7" s="19" t="s">
        <v>197</v>
      </c>
      <c r="G7" s="19">
        <v>0</v>
      </c>
      <c r="H7" s="19">
        <v>0</v>
      </c>
      <c r="I7" s="41">
        <v>0</v>
      </c>
    </row>
    <row r="8" spans="1:9" ht="71.099999999999994" customHeight="1" x14ac:dyDescent="0.25">
      <c r="A8" s="40" t="s">
        <v>48</v>
      </c>
      <c r="B8" s="19" t="s">
        <v>49</v>
      </c>
      <c r="C8" s="20"/>
      <c r="D8" s="19">
        <v>0</v>
      </c>
      <c r="E8" s="19">
        <v>0</v>
      </c>
      <c r="F8" s="19" t="s">
        <v>197</v>
      </c>
      <c r="G8" s="19">
        <v>0</v>
      </c>
      <c r="H8" s="19">
        <v>0</v>
      </c>
      <c r="I8" s="41">
        <v>0</v>
      </c>
    </row>
    <row r="9" spans="1:9" ht="71.099999999999994" customHeight="1" x14ac:dyDescent="0.25">
      <c r="A9" s="40" t="s">
        <v>52</v>
      </c>
      <c r="B9" s="19" t="s">
        <v>53</v>
      </c>
      <c r="C9" s="20"/>
      <c r="D9" s="19">
        <v>0</v>
      </c>
      <c r="E9" s="19">
        <v>0</v>
      </c>
      <c r="F9" s="19" t="s">
        <v>197</v>
      </c>
      <c r="G9" s="19">
        <v>0</v>
      </c>
      <c r="H9" s="19">
        <v>0</v>
      </c>
      <c r="I9" s="41">
        <v>0</v>
      </c>
    </row>
    <row r="10" spans="1:9" ht="71.099999999999994" customHeight="1" x14ac:dyDescent="0.25">
      <c r="A10" s="40" t="s">
        <v>55</v>
      </c>
      <c r="B10" s="19" t="s">
        <v>56</v>
      </c>
      <c r="C10" s="20"/>
      <c r="D10" s="19">
        <v>0</v>
      </c>
      <c r="E10" s="19">
        <v>0</v>
      </c>
      <c r="F10" s="19" t="s">
        <v>197</v>
      </c>
      <c r="G10" s="19">
        <v>0</v>
      </c>
      <c r="H10" s="19">
        <v>0</v>
      </c>
      <c r="I10" s="41">
        <v>0</v>
      </c>
    </row>
    <row r="11" spans="1:9" ht="71.099999999999994" customHeight="1" x14ac:dyDescent="0.25">
      <c r="A11" s="40" t="s">
        <v>58</v>
      </c>
      <c r="B11" s="19" t="s">
        <v>59</v>
      </c>
      <c r="C11" s="20"/>
      <c r="D11" s="19">
        <v>0</v>
      </c>
      <c r="E11" s="19">
        <v>0</v>
      </c>
      <c r="F11" s="19" t="s">
        <v>197</v>
      </c>
      <c r="G11" s="19">
        <v>0</v>
      </c>
      <c r="H11" s="19">
        <v>0</v>
      </c>
      <c r="I11" s="41">
        <v>0</v>
      </c>
    </row>
    <row r="12" spans="1:9" ht="71.099999999999994" customHeight="1" x14ac:dyDescent="0.25">
      <c r="A12" s="40" t="s">
        <v>62</v>
      </c>
      <c r="B12" s="19" t="s">
        <v>63</v>
      </c>
      <c r="C12" s="20"/>
      <c r="D12" s="19">
        <v>0</v>
      </c>
      <c r="E12" s="19">
        <v>0</v>
      </c>
      <c r="F12" s="19" t="s">
        <v>197</v>
      </c>
      <c r="G12" s="19">
        <v>0</v>
      </c>
      <c r="H12" s="19">
        <v>0</v>
      </c>
      <c r="I12" s="41">
        <v>0</v>
      </c>
    </row>
    <row r="13" spans="1:9" ht="71.099999999999994" customHeight="1" x14ac:dyDescent="0.25">
      <c r="A13" s="40" t="s">
        <v>65</v>
      </c>
      <c r="B13" s="19" t="s">
        <v>66</v>
      </c>
      <c r="C13" s="20"/>
      <c r="D13" s="19">
        <v>0</v>
      </c>
      <c r="E13" s="19">
        <v>0</v>
      </c>
      <c r="F13" s="19" t="s">
        <v>197</v>
      </c>
      <c r="G13" s="19">
        <v>0</v>
      </c>
      <c r="H13" s="19">
        <v>0</v>
      </c>
      <c r="I13" s="41">
        <v>0</v>
      </c>
    </row>
    <row r="14" spans="1:9" ht="71.099999999999994" customHeight="1" x14ac:dyDescent="0.25">
      <c r="A14" s="40" t="s">
        <v>68</v>
      </c>
      <c r="B14" s="19" t="s">
        <v>69</v>
      </c>
      <c r="C14" s="20"/>
      <c r="D14" s="19">
        <v>0</v>
      </c>
      <c r="E14" s="19">
        <v>0</v>
      </c>
      <c r="F14" s="19" t="s">
        <v>197</v>
      </c>
      <c r="G14" s="19">
        <v>0</v>
      </c>
      <c r="H14" s="19">
        <v>0</v>
      </c>
      <c r="I14" s="41">
        <v>0</v>
      </c>
    </row>
    <row r="15" spans="1:9" ht="71.099999999999994" customHeight="1" x14ac:dyDescent="0.25">
      <c r="A15" s="40" t="s">
        <v>72</v>
      </c>
      <c r="B15" s="19" t="s">
        <v>73</v>
      </c>
      <c r="C15" s="20"/>
      <c r="D15" s="19">
        <v>0</v>
      </c>
      <c r="E15" s="19">
        <v>0</v>
      </c>
      <c r="F15" s="19" t="s">
        <v>197</v>
      </c>
      <c r="G15" s="19">
        <v>0</v>
      </c>
      <c r="H15" s="19">
        <v>0</v>
      </c>
      <c r="I15" s="41">
        <v>0</v>
      </c>
    </row>
    <row r="16" spans="1:9" ht="71.099999999999994" customHeight="1" x14ac:dyDescent="0.25">
      <c r="A16" s="40" t="s">
        <v>75</v>
      </c>
      <c r="B16" s="19" t="s">
        <v>76</v>
      </c>
      <c r="C16" s="20"/>
      <c r="D16" s="19">
        <v>0</v>
      </c>
      <c r="E16" s="19">
        <v>0</v>
      </c>
      <c r="F16" s="19" t="s">
        <v>197</v>
      </c>
      <c r="G16" s="19">
        <v>0</v>
      </c>
      <c r="H16" s="19">
        <v>0</v>
      </c>
      <c r="I16" s="41">
        <v>0</v>
      </c>
    </row>
    <row r="17" spans="1:9" ht="71.099999999999994" customHeight="1" x14ac:dyDescent="0.25">
      <c r="A17" s="40" t="s">
        <v>78</v>
      </c>
      <c r="B17" s="19" t="s">
        <v>79</v>
      </c>
      <c r="C17" s="20"/>
      <c r="D17" s="19">
        <v>0</v>
      </c>
      <c r="E17" s="19">
        <v>0</v>
      </c>
      <c r="F17" s="19" t="s">
        <v>197</v>
      </c>
      <c r="G17" s="19">
        <v>0</v>
      </c>
      <c r="H17" s="19">
        <v>0</v>
      </c>
      <c r="I17" s="41">
        <v>0</v>
      </c>
    </row>
    <row r="18" spans="1:9" ht="71.099999999999994" customHeight="1" x14ac:dyDescent="0.25">
      <c r="A18" s="40" t="s">
        <v>81</v>
      </c>
      <c r="B18" s="19" t="s">
        <v>82</v>
      </c>
      <c r="C18" s="20"/>
      <c r="D18" s="19">
        <v>0</v>
      </c>
      <c r="E18" s="19">
        <v>0</v>
      </c>
      <c r="F18" s="19" t="s">
        <v>197</v>
      </c>
      <c r="G18" s="19">
        <v>0</v>
      </c>
      <c r="H18" s="19">
        <v>0</v>
      </c>
      <c r="I18" s="41">
        <v>0</v>
      </c>
    </row>
    <row r="19" spans="1:9" ht="71.099999999999994" customHeight="1" x14ac:dyDescent="0.25">
      <c r="A19" s="40" t="s">
        <v>84</v>
      </c>
      <c r="B19" s="19" t="s">
        <v>85</v>
      </c>
      <c r="C19" s="20"/>
      <c r="D19" s="19">
        <v>0</v>
      </c>
      <c r="E19" s="19">
        <v>0</v>
      </c>
      <c r="F19" s="19" t="s">
        <v>197</v>
      </c>
      <c r="G19" s="19">
        <v>0</v>
      </c>
      <c r="H19" s="19">
        <v>0</v>
      </c>
      <c r="I19" s="41">
        <v>0</v>
      </c>
    </row>
    <row r="20" spans="1:9" ht="71.099999999999994" customHeight="1" x14ac:dyDescent="0.25">
      <c r="A20" s="40" t="s">
        <v>87</v>
      </c>
      <c r="B20" s="19" t="s">
        <v>88</v>
      </c>
      <c r="C20" s="20"/>
      <c r="D20" s="19">
        <v>0</v>
      </c>
      <c r="E20" s="19">
        <v>0</v>
      </c>
      <c r="F20" s="19" t="s">
        <v>197</v>
      </c>
      <c r="G20" s="19">
        <v>0</v>
      </c>
      <c r="H20" s="19">
        <v>0</v>
      </c>
      <c r="I20" s="41">
        <v>0</v>
      </c>
    </row>
    <row r="21" spans="1:9" ht="71.099999999999994" customHeight="1" x14ac:dyDescent="0.25">
      <c r="A21" s="40" t="s">
        <v>90</v>
      </c>
      <c r="B21" s="19" t="s">
        <v>91</v>
      </c>
      <c r="C21" s="20"/>
      <c r="D21" s="19">
        <v>0</v>
      </c>
      <c r="E21" s="19">
        <v>0</v>
      </c>
      <c r="F21" s="19" t="s">
        <v>197</v>
      </c>
      <c r="G21" s="19">
        <v>0</v>
      </c>
      <c r="H21" s="19">
        <v>0</v>
      </c>
      <c r="I21" s="41">
        <v>0</v>
      </c>
    </row>
    <row r="22" spans="1:9" ht="71.099999999999994" customHeight="1" x14ac:dyDescent="0.25">
      <c r="A22" s="40" t="s">
        <v>93</v>
      </c>
      <c r="B22" s="19" t="s">
        <v>94</v>
      </c>
      <c r="C22" s="20"/>
      <c r="D22" s="19">
        <v>0</v>
      </c>
      <c r="E22" s="19">
        <v>0</v>
      </c>
      <c r="F22" s="19" t="s">
        <v>197</v>
      </c>
      <c r="G22" s="19">
        <v>0</v>
      </c>
      <c r="H22" s="19">
        <v>0</v>
      </c>
      <c r="I22" s="41">
        <v>0</v>
      </c>
    </row>
    <row r="23" spans="1:9" ht="71.099999999999994" customHeight="1" x14ac:dyDescent="0.25">
      <c r="A23" s="40" t="s">
        <v>96</v>
      </c>
      <c r="B23" s="19" t="s">
        <v>97</v>
      </c>
      <c r="C23" s="20"/>
      <c r="D23" s="19">
        <v>0</v>
      </c>
      <c r="E23" s="19">
        <v>0</v>
      </c>
      <c r="F23" s="19" t="s">
        <v>197</v>
      </c>
      <c r="G23" s="19">
        <v>0</v>
      </c>
      <c r="H23" s="19">
        <v>0</v>
      </c>
      <c r="I23" s="41">
        <v>0</v>
      </c>
    </row>
    <row r="24" spans="1:9" ht="71.099999999999994" customHeight="1" x14ac:dyDescent="0.25">
      <c r="A24" s="40" t="s">
        <v>99</v>
      </c>
      <c r="B24" s="19" t="s">
        <v>100</v>
      </c>
      <c r="C24" s="20"/>
      <c r="D24" s="19">
        <v>0</v>
      </c>
      <c r="E24" s="19">
        <v>0</v>
      </c>
      <c r="F24" s="19" t="s">
        <v>197</v>
      </c>
      <c r="G24" s="19">
        <v>0</v>
      </c>
      <c r="H24" s="19">
        <v>0</v>
      </c>
      <c r="I24" s="41">
        <v>0</v>
      </c>
    </row>
    <row r="25" spans="1:9" ht="71.099999999999994" customHeight="1" x14ac:dyDescent="0.25">
      <c r="A25" s="40" t="s">
        <v>102</v>
      </c>
      <c r="B25" s="19" t="s">
        <v>103</v>
      </c>
      <c r="C25" s="20"/>
      <c r="D25" s="19">
        <v>0</v>
      </c>
      <c r="E25" s="19">
        <v>0</v>
      </c>
      <c r="F25" s="19" t="s">
        <v>197</v>
      </c>
      <c r="G25" s="19">
        <v>0</v>
      </c>
      <c r="H25" s="19">
        <v>0</v>
      </c>
      <c r="I25" s="41">
        <v>0</v>
      </c>
    </row>
    <row r="26" spans="1:9" ht="71.099999999999994" customHeight="1" x14ac:dyDescent="0.25">
      <c r="A26" s="40" t="s">
        <v>105</v>
      </c>
      <c r="B26" s="19" t="s">
        <v>106</v>
      </c>
      <c r="C26" s="20"/>
      <c r="D26" s="19">
        <v>0</v>
      </c>
      <c r="E26" s="19">
        <v>0</v>
      </c>
      <c r="F26" s="19" t="s">
        <v>197</v>
      </c>
      <c r="G26" s="19">
        <v>0</v>
      </c>
      <c r="H26" s="19">
        <v>0</v>
      </c>
      <c r="I26" s="41">
        <v>0</v>
      </c>
    </row>
    <row r="27" spans="1:9" ht="71.099999999999994" customHeight="1" x14ac:dyDescent="0.25">
      <c r="A27" s="40" t="s">
        <v>108</v>
      </c>
      <c r="B27" s="19" t="s">
        <v>109</v>
      </c>
      <c r="C27" s="20"/>
      <c r="D27" s="19">
        <v>0</v>
      </c>
      <c r="E27" s="19">
        <v>0</v>
      </c>
      <c r="F27" s="19" t="s">
        <v>197</v>
      </c>
      <c r="G27" s="19">
        <v>0</v>
      </c>
      <c r="H27" s="19">
        <v>0</v>
      </c>
      <c r="I27" s="41">
        <v>0</v>
      </c>
    </row>
    <row r="28" spans="1:9" ht="71.099999999999994" customHeight="1" x14ac:dyDescent="0.25">
      <c r="A28" s="40" t="s">
        <v>111</v>
      </c>
      <c r="B28" s="19" t="s">
        <v>112</v>
      </c>
      <c r="C28" s="20"/>
      <c r="D28" s="19">
        <v>0</v>
      </c>
      <c r="E28" s="19">
        <v>0</v>
      </c>
      <c r="F28" s="19" t="s">
        <v>197</v>
      </c>
      <c r="G28" s="19">
        <v>0</v>
      </c>
      <c r="H28" s="19">
        <v>0</v>
      </c>
      <c r="I28" s="41">
        <v>0</v>
      </c>
    </row>
    <row r="29" spans="1:9" ht="71.099999999999994" customHeight="1" x14ac:dyDescent="0.25">
      <c r="A29" s="40" t="s">
        <v>114</v>
      </c>
      <c r="B29" s="19" t="s">
        <v>115</v>
      </c>
      <c r="C29" s="20"/>
      <c r="D29" s="19">
        <v>0</v>
      </c>
      <c r="E29" s="19">
        <v>0</v>
      </c>
      <c r="F29" s="19" t="s">
        <v>197</v>
      </c>
      <c r="G29" s="19">
        <v>0</v>
      </c>
      <c r="H29" s="19">
        <v>0</v>
      </c>
      <c r="I29" s="41">
        <v>0</v>
      </c>
    </row>
  </sheetData>
  <mergeCells count="51">
    <mergeCell ref="A28"/>
    <mergeCell ref="I28"/>
    <mergeCell ref="A29"/>
    <mergeCell ref="I29"/>
    <mergeCell ref="A25"/>
    <mergeCell ref="I25"/>
    <mergeCell ref="A26"/>
    <mergeCell ref="I26"/>
    <mergeCell ref="A27"/>
    <mergeCell ref="I27"/>
    <mergeCell ref="A22"/>
    <mergeCell ref="I22"/>
    <mergeCell ref="A23"/>
    <mergeCell ref="I23"/>
    <mergeCell ref="A24"/>
    <mergeCell ref="I24"/>
    <mergeCell ref="A19"/>
    <mergeCell ref="I19"/>
    <mergeCell ref="A20"/>
    <mergeCell ref="I20"/>
    <mergeCell ref="A21"/>
    <mergeCell ref="I21"/>
    <mergeCell ref="A16"/>
    <mergeCell ref="I16"/>
    <mergeCell ref="A17"/>
    <mergeCell ref="I17"/>
    <mergeCell ref="A18"/>
    <mergeCell ref="I18"/>
    <mergeCell ref="A13"/>
    <mergeCell ref="I13"/>
    <mergeCell ref="A14"/>
    <mergeCell ref="I14"/>
    <mergeCell ref="A15"/>
    <mergeCell ref="I15"/>
    <mergeCell ref="A10"/>
    <mergeCell ref="I10"/>
    <mergeCell ref="A11"/>
    <mergeCell ref="I11"/>
    <mergeCell ref="A12"/>
    <mergeCell ref="I12"/>
    <mergeCell ref="A7"/>
    <mergeCell ref="I7"/>
    <mergeCell ref="A8"/>
    <mergeCell ref="I8"/>
    <mergeCell ref="A9"/>
    <mergeCell ref="I9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Итоговый расчет</vt:lpstr>
      <vt:lpstr>Анализ рынка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2026-04-15T07:28:36Z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