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ользователи\User\Desktop\Аукционы и публичка\2026\ЭЛЕКТРОННЫЙ МАГАЗИН\Страховка ОСАГО\"/>
    </mc:Choice>
  </mc:AlternateContent>
  <bookViews>
    <workbookView xWindow="0" yWindow="0" windowWidth="28800" windowHeight="11835"/>
  </bookViews>
  <sheets>
    <sheet name="НМЦК общий" sheetId="1" r:id="rId1"/>
    <sheet name="Лист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O6" i="1" l="1"/>
  <c r="I8" i="1" s="1"/>
</calcChain>
</file>

<file path=xl/sharedStrings.xml><?xml version="1.0" encoding="utf-8"?>
<sst xmlns="http://schemas.openxmlformats.org/spreadsheetml/2006/main" count="27" uniqueCount="27">
  <si>
    <t>№</t>
  </si>
  <si>
    <t>Марка, модель ТС</t>
  </si>
  <si>
    <t>Категория ТС</t>
  </si>
  <si>
    <t>Идентификационный номер ТС</t>
  </si>
  <si>
    <t>Год изготовления</t>
  </si>
  <si>
    <t>Мощность двигателя</t>
  </si>
  <si>
    <t>Государственный регистрационный знак</t>
  </si>
  <si>
    <t>(ТБ*) Базовая ставка (руб.)</t>
  </si>
  <si>
    <t>Коэффициенты</t>
  </si>
  <si>
    <t>Премия (руб.)</t>
  </si>
  <si>
    <t>л.с/кВт</t>
  </si>
  <si>
    <t>КО</t>
  </si>
  <si>
    <t>КМ</t>
  </si>
  <si>
    <t>КС</t>
  </si>
  <si>
    <t>КБМ</t>
  </si>
  <si>
    <t>КТ</t>
  </si>
  <si>
    <t>В</t>
  </si>
  <si>
    <t>ИТОГО:</t>
  </si>
  <si>
    <t>В результате проведенного расчета Н(М)ЦК контракта составляет:</t>
  </si>
  <si>
    <t>рублей</t>
  </si>
  <si>
    <t>Дата</t>
  </si>
  <si>
    <t xml:space="preserve">Для расчета применена формула из Указаний ЦБ от 09.10.2025 № 7204-У: T = ТБ × КТ × КБМ × КВС × КО × КМ × КС                                                                                                               </t>
  </si>
  <si>
    <t xml:space="preserve">ГАЗ (Автофургон ГАЗ - A32R32) Gazelle
NEXT 
</t>
  </si>
  <si>
    <t>X 9 6 A 3 2 R 3 2 S 1 0 1 4 5 4 4</t>
  </si>
  <si>
    <t>У015ВУ198</t>
  </si>
  <si>
    <t>149,6/110</t>
  </si>
  <si>
    <r>
      <rPr>
        <b/>
        <u/>
        <sz val="11"/>
        <color theme="1"/>
        <rFont val="Times New Roman"/>
        <family val="1"/>
        <charset val="204"/>
      </rPr>
      <t xml:space="preserve">Расчет начальной (максимальной) цены контракта на оказание услуг по обязательному страхованию гражданской ответственности владельцев транспортных средств </t>
    </r>
    <r>
      <rPr>
        <b/>
        <sz val="11"/>
        <color theme="1"/>
        <rFont val="Times New Roman"/>
        <family val="1"/>
        <charset val="204"/>
      </rPr>
      <t>(ОСАГО).    При расчете НМЦК использован тарифный метод. Тарифы ОСАГО сформированы исходя из закрытого перечня коэффициентов, которые установил Центробанк. Правило установлено в пункте 6 статьи 9 Закона от 25.04.2002 № 40-ФЗ. (ЦЕНТРАЛЬНЫЙ БАНК РОССИЙСКОЙ ФЕДЕРАЦИИ
УКАЗАНИЕ от 9 октября 2025 г. N 7204-У)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</si>
</sst>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7" fillId="0" borderId="0" xfId="0" applyFont="1" applyBorder="1" applyAlignment="1">
      <alignment vertical="center"/>
    </xf>
    <xf numFmtId="0" fontId="7" fillId="0" borderId="0" xfId="0" applyFont="1" applyAlignment="1"/>
    <xf numFmtId="14" fontId="8" fillId="0" borderId="0" xfId="0" applyNumberFormat="1" applyFont="1" applyAlignment="1"/>
    <xf numFmtId="14" fontId="9" fillId="0" borderId="0" xfId="0" applyNumberFormat="1" applyFont="1" applyBorder="1" applyAlignment="1"/>
    <xf numFmtId="0" fontId="10" fillId="0" borderId="0" xfId="0" applyFont="1" applyFill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wrapText="1"/>
      <protection locked="0"/>
    </xf>
    <xf numFmtId="0" fontId="11" fillId="0" borderId="0" xfId="0" applyFont="1" applyAlignment="1" applyProtection="1">
      <alignment wrapText="1"/>
      <protection locked="0"/>
    </xf>
    <xf numFmtId="0" fontId="11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right"/>
    </xf>
    <xf numFmtId="0" fontId="3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3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4" fontId="7" fillId="0" borderId="0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tabSelected="1" workbookViewId="0">
      <selection activeCell="H5" sqref="H5"/>
    </sheetView>
  </sheetViews>
  <sheetFormatPr defaultRowHeight="15" x14ac:dyDescent="0.25"/>
  <cols>
    <col min="1" max="1" width="9.140625" style="5"/>
    <col min="2" max="2" width="26.140625" style="5" customWidth="1"/>
    <col min="3" max="3" width="5.85546875" style="5" customWidth="1"/>
    <col min="4" max="4" width="23.85546875" style="5" customWidth="1"/>
    <col min="5" max="7" width="9.140625" style="5"/>
    <col min="8" max="8" width="12.140625" style="5" customWidth="1"/>
    <col min="9" max="9" width="11.85546875" style="5" customWidth="1"/>
    <col min="10" max="14" width="9.140625" style="5"/>
    <col min="15" max="15" width="12.28515625" style="5" customWidth="1"/>
    <col min="16" max="16384" width="9.140625" style="5"/>
  </cols>
  <sheetData>
    <row r="1" spans="1:15" s="6" customFormat="1" ht="77.25" customHeight="1" x14ac:dyDescent="0.25">
      <c r="A1" s="23" t="s">
        <v>26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s="6" customFormat="1" ht="30" customHeight="1" x14ac:dyDescent="0.25">
      <c r="A2" s="25" t="s">
        <v>21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ht="64.5" customHeight="1" x14ac:dyDescent="0.25">
      <c r="A3" s="21" t="s">
        <v>0</v>
      </c>
      <c r="B3" s="21" t="s">
        <v>1</v>
      </c>
      <c r="C3" s="20" t="s">
        <v>2</v>
      </c>
      <c r="D3" s="21" t="s">
        <v>3</v>
      </c>
      <c r="E3" s="20" t="s">
        <v>4</v>
      </c>
      <c r="F3" s="20" t="s">
        <v>5</v>
      </c>
      <c r="G3" s="20"/>
      <c r="H3" s="20" t="s">
        <v>6</v>
      </c>
      <c r="I3" s="19" t="s">
        <v>7</v>
      </c>
      <c r="J3" s="18" t="s">
        <v>8</v>
      </c>
      <c r="K3" s="18"/>
      <c r="L3" s="18"/>
      <c r="M3" s="18"/>
      <c r="N3" s="18"/>
      <c r="O3" s="19" t="s">
        <v>9</v>
      </c>
    </row>
    <row r="4" spans="1:15" ht="49.5" customHeight="1" x14ac:dyDescent="0.25">
      <c r="A4" s="21"/>
      <c r="B4" s="21"/>
      <c r="C4" s="20"/>
      <c r="D4" s="21"/>
      <c r="E4" s="20"/>
      <c r="F4" s="20" t="s">
        <v>10</v>
      </c>
      <c r="G4" s="20"/>
      <c r="H4" s="20"/>
      <c r="I4" s="19"/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9"/>
    </row>
    <row r="5" spans="1:15" ht="44.25" customHeight="1" x14ac:dyDescent="0.25">
      <c r="A5" s="2">
        <v>1</v>
      </c>
      <c r="B5" s="28" t="s">
        <v>22</v>
      </c>
      <c r="C5" s="28" t="s">
        <v>16</v>
      </c>
      <c r="D5" s="28" t="s">
        <v>23</v>
      </c>
      <c r="E5" s="28">
        <v>2025</v>
      </c>
      <c r="F5" s="29" t="s">
        <v>25</v>
      </c>
      <c r="G5" s="29"/>
      <c r="H5" s="28" t="s">
        <v>24</v>
      </c>
      <c r="I5" s="30">
        <v>6580</v>
      </c>
      <c r="J5" s="31">
        <v>1.97</v>
      </c>
      <c r="K5" s="32">
        <v>1.4</v>
      </c>
      <c r="L5" s="33">
        <v>1</v>
      </c>
      <c r="M5" s="31">
        <v>1.17</v>
      </c>
      <c r="N5" s="31">
        <v>1.64</v>
      </c>
      <c r="O5" s="31">
        <f>I5*J5*K5*L5*M5*N5</f>
        <v>34821.691631999995</v>
      </c>
    </row>
    <row r="6" spans="1:15" x14ac:dyDescent="0.25">
      <c r="A6" s="3"/>
      <c r="B6" s="3" t="s">
        <v>17</v>
      </c>
      <c r="C6" s="1"/>
      <c r="D6" s="3"/>
      <c r="E6" s="3"/>
      <c r="F6" s="21"/>
      <c r="G6" s="21"/>
      <c r="H6" s="3"/>
      <c r="I6" s="3"/>
      <c r="J6" s="3"/>
      <c r="K6" s="3"/>
      <c r="L6" s="3"/>
      <c r="M6" s="3"/>
      <c r="N6" s="3"/>
      <c r="O6" s="4">
        <f>SUM(O5:O5)</f>
        <v>34821.691631999995</v>
      </c>
    </row>
    <row r="7" spans="1:15" x14ac:dyDescent="0.25">
      <c r="A7" s="15"/>
      <c r="B7" s="15"/>
      <c r="C7" s="16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7"/>
    </row>
    <row r="8" spans="1:15" customFormat="1" ht="15.75" x14ac:dyDescent="0.25">
      <c r="A8" s="26" t="s">
        <v>18</v>
      </c>
      <c r="B8" s="26"/>
      <c r="C8" s="26"/>
      <c r="D8" s="26"/>
      <c r="E8" s="26"/>
      <c r="F8" s="26"/>
      <c r="G8" s="26"/>
      <c r="H8" s="26"/>
      <c r="I8" s="27">
        <f>O6</f>
        <v>34821.691631999995</v>
      </c>
      <c r="J8" s="27"/>
      <c r="K8" s="7" t="s">
        <v>19</v>
      </c>
      <c r="L8" s="7"/>
      <c r="M8" s="7"/>
      <c r="N8" s="7"/>
    </row>
    <row r="9" spans="1:15" customFormat="1" ht="24.75" customHeight="1" x14ac:dyDescent="0.25">
      <c r="A9" s="8" t="s">
        <v>20</v>
      </c>
      <c r="B9" s="9"/>
      <c r="C9" s="22">
        <v>46141</v>
      </c>
      <c r="D9" s="22"/>
      <c r="E9" s="22"/>
      <c r="F9" s="10"/>
      <c r="G9" s="11"/>
      <c r="H9" s="11"/>
      <c r="I9" s="11"/>
      <c r="J9" s="12"/>
      <c r="K9" s="13"/>
      <c r="L9" s="13"/>
      <c r="M9" s="13"/>
      <c r="N9" s="14"/>
    </row>
  </sheetData>
  <mergeCells count="18">
    <mergeCell ref="C9:E9"/>
    <mergeCell ref="A1:O1"/>
    <mergeCell ref="A2:O2"/>
    <mergeCell ref="A8:H8"/>
    <mergeCell ref="I8:J8"/>
    <mergeCell ref="F6:G6"/>
    <mergeCell ref="F5:G5"/>
    <mergeCell ref="H3:H4"/>
    <mergeCell ref="I3:I4"/>
    <mergeCell ref="J3:N3"/>
    <mergeCell ref="O3:O4"/>
    <mergeCell ref="F4:G4"/>
    <mergeCell ref="A3:A4"/>
    <mergeCell ref="B3:B4"/>
    <mergeCell ref="C3:C4"/>
    <mergeCell ref="D3:D4"/>
    <mergeCell ref="E3:E4"/>
    <mergeCell ref="F3:G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 общий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Кузнецова Марина Бернардовна</dc:creator>
  <cp:lastModifiedBy>user</cp:lastModifiedBy>
  <cp:lastPrinted>2026-02-12T11:34:38Z</cp:lastPrinted>
  <dcterms:created xsi:type="dcterms:W3CDTF">2026-02-09T08:22:42Z</dcterms:created>
  <dcterms:modified xsi:type="dcterms:W3CDTF">2026-04-29T12:16:51Z</dcterms:modified>
</cp:coreProperties>
</file>