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9040" windowHeight="15840" tabRatio="500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30" i="1"/>
  <c r="L22"/>
  <c r="J22"/>
  <c r="H22"/>
  <c r="H18"/>
  <c r="C18"/>
  <c r="B18"/>
  <c r="A18"/>
  <c r="M7"/>
  <c r="M5"/>
  <c r="M6"/>
  <c r="M4"/>
  <c r="R12" l="1"/>
  <c r="N22"/>
  <c r="I29" s="1"/>
  <c r="O29"/>
  <c r="D29"/>
  <c r="C29"/>
  <c r="B29"/>
  <c r="A29"/>
  <c r="D22"/>
  <c r="C22"/>
  <c r="B22"/>
  <c r="A22"/>
  <c r="H29" l="1"/>
  <c r="M29" s="1"/>
  <c r="L12"/>
  <c r="J12"/>
  <c r="H12"/>
  <c r="M12" s="1"/>
</calcChain>
</file>

<file path=xl/sharedStrings.xml><?xml version="1.0" encoding="utf-8"?>
<sst xmlns="http://schemas.openxmlformats.org/spreadsheetml/2006/main" count="87" uniqueCount="62">
  <si>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</si>
  <si>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</si>
  <si>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</si>
  <si>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</si>
  <si>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</si>
  <si>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</si>
  <si>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</si>
  <si>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</si>
  <si>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</si>
  <si>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</si>
  <si>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</si>
  <si>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</si>
  <si>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</si>
  <si>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</si>
  <si>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</si>
  <si>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</si>
  <si>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</si>
  <si>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</si>
  <si>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>Форма выпуска
Дозировка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</si>
  <si>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</si>
  <si>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</si>
  <si>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</si>
  <si>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</si>
  <si>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</si>
  <si>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</si>
  <si>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</si>
  <si>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</si>
  <si>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Торговое
наименование
и форма выпуска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</si>
  <si>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</si>
  <si>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</si>
  <si>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</si>
  <si>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Количество в единицах измерения</t>
  </si>
  <si>
    <t>ЖНВЛП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</si>
  <si>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</si>
  <si>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</si>
  <si>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</si>
  <si>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</si>
  <si>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</si>
  <si>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</si>
  <si>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</si>
  <si>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</si>
  <si>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 xml:space="preserve">1.5. Минимальное значение НЦ единицы товара, установленное в ходе проведенного анализа в соответствии с подпунктом 1.4,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</si>
  <si>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t>Примечание</t>
  </si>
  <si>
    <t xml:space="preserve">Референтная цена
на </t>
  </si>
  <si>
    <t>Исполнитель______________________ Зуйкова К.А.</t>
  </si>
  <si>
    <t>1.4. Сводная информация о минимальном значении НЦ единицы товара:</t>
  </si>
  <si>
    <t>АНТИТОКСИН БОТУЛИНИЧЕСКИЙ ТИПА А</t>
  </si>
  <si>
    <t>Раствор для инъекций; дозировка: 10000 ЕД/доза</t>
  </si>
  <si>
    <t>шт.</t>
  </si>
  <si>
    <t>КП
Вх.№73/3 от 29.04.2026</t>
  </si>
  <si>
    <t>КП
Вх.№73/2 от 29.04.2026</t>
  </si>
  <si>
    <t>КП
Вх.№ 73/1 от 29.04.2026</t>
  </si>
  <si>
    <t>21.20.21.110-000008-1-00004-0000000000000</t>
  </si>
  <si>
    <t>Да</t>
  </si>
  <si>
    <t>ЛП-№(006452)-(РГ-RU)	05.12.2024 25-7-4302534-изм</t>
  </si>
  <si>
    <t>Вл.Вып.к.Перв.Уп.Втор.Уп.Пр.Акционерное общество "Научно-производственное объединение по медицинским иммунобиологическим препаратам "Микроген" (АО "НПО "Микроген"), Россия (7722422237);</t>
  </si>
  <si>
    <t>Сыворотка противоботулиническая типа A лошадиная очищенная концентрированная жидкая	раствор для инъекций, 10000 МЕ, - ампулы (5) / в комплекте с сывороткой лошадиной очищенной разведенной 1:100 (ампулы) 1 мл-5 шт. / - пачки картонные</t>
  </si>
  <si>
    <t>ЛС-001212	23.05.2024 714/20-24</t>
  </si>
  <si>
    <t>Сыворотка противоботулиническая типа А лошадиная очищенная концентрированная жидкая	раствор для инъекций, 10000 МЕ, - ампулы (5) / в комплекте с сывороткой лошадиной очищенной разведенной 1:100 (ампулы) 1 мл-5 шт. / - пачки картонные</t>
  </si>
  <si>
    <t>введено в ГО</t>
  </si>
  <si>
    <t>-</t>
  </si>
  <si>
    <t>Начальная максимальная цена контракта 626 руб. 55 коп. (Шестьсот двадцать шесть рублей  55 коп.)</t>
  </si>
</sst>
</file>

<file path=xl/styles.xml><?xml version="1.0" encoding="utf-8"?>
<styleSheet xmlns="http://schemas.openxmlformats.org/spreadsheetml/2006/main">
  <numFmts count="2">
    <numFmt numFmtId="164" formatCode="#,##0.00_ ;\-#,##0.00\ "/>
    <numFmt numFmtId="165" formatCode="#,##0.00000"/>
  </numFmts>
  <fonts count="23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b/>
      <sz val="11"/>
      <color rgb="FF000000"/>
      <name val="Calibri"/>
      <family val="2"/>
      <charset val="1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color rgb="FF000000"/>
      <name val="Calibri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rgb="FFFFFFCC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0" xfId="0" applyFont="1" applyFill="1"/>
    <xf numFmtId="0" fontId="8" fillId="2" borderId="0" xfId="0" applyFont="1" applyFill="1"/>
    <xf numFmtId="0" fontId="0" fillId="2" borderId="0" xfId="0" applyFont="1" applyFill="1"/>
    <xf numFmtId="0" fontId="15" fillId="0" borderId="0" xfId="0" applyFont="1"/>
    <xf numFmtId="0" fontId="8" fillId="0" borderId="0" xfId="0" applyFont="1"/>
    <xf numFmtId="0" fontId="14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/>
    </xf>
    <xf numFmtId="0" fontId="9" fillId="2" borderId="0" xfId="0" applyFont="1" applyFill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/>
    <xf numFmtId="0" fontId="9" fillId="2" borderId="0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164" fontId="1" fillId="0" borderId="0" xfId="0" applyNumberFormat="1" applyFont="1"/>
    <xf numFmtId="0" fontId="5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20" fillId="0" borderId="0" xfId="0" applyFont="1"/>
    <xf numFmtId="165" fontId="6" fillId="5" borderId="1" xfId="0" applyNumberFormat="1" applyFont="1" applyFill="1" applyBorder="1" applyAlignment="1">
      <alignment horizontal="center" vertical="center" wrapText="1"/>
    </xf>
    <xf numFmtId="165" fontId="6" fillId="2" borderId="1" xfId="0" applyNumberFormat="1" applyFont="1" applyFill="1" applyBorder="1" applyAlignment="1">
      <alignment horizontal="center" vertical="center" wrapText="1"/>
    </xf>
    <xf numFmtId="165" fontId="6" fillId="4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0" xfId="0" applyFont="1" applyFill="1"/>
    <xf numFmtId="0" fontId="0" fillId="0" borderId="0" xfId="0" applyFill="1"/>
    <xf numFmtId="0" fontId="21" fillId="6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vertical="center" wrapText="1"/>
    </xf>
    <xf numFmtId="2" fontId="21" fillId="6" borderId="1" xfId="0" applyNumberFormat="1" applyFont="1" applyFill="1" applyBorder="1" applyAlignment="1">
      <alignment horizontal="center" vertical="center" wrapText="1"/>
    </xf>
    <xf numFmtId="165" fontId="21" fillId="8" borderId="1" xfId="0" applyNumberFormat="1" applyFont="1" applyFill="1" applyBorder="1" applyAlignment="1">
      <alignment horizontal="center" vertical="center" wrapText="1"/>
    </xf>
    <xf numFmtId="165" fontId="21" fillId="7" borderId="1" xfId="0" applyNumberFormat="1" applyFont="1" applyFill="1" applyBorder="1" applyAlignment="1">
      <alignment horizontal="center" vertical="center" wrapText="1"/>
    </xf>
    <xf numFmtId="165" fontId="21" fillId="9" borderId="1" xfId="0" applyNumberFormat="1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19" fillId="0" borderId="0" xfId="0" applyFont="1"/>
    <xf numFmtId="0" fontId="22" fillId="0" borderId="0" xfId="0" applyFont="1"/>
    <xf numFmtId="0" fontId="6" fillId="7" borderId="1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164" fontId="19" fillId="2" borderId="1" xfId="0" applyNumberFormat="1" applyFont="1" applyFill="1" applyBorder="1" applyAlignment="1">
      <alignment horizontal="center"/>
    </xf>
    <xf numFmtId="0" fontId="9" fillId="2" borderId="0" xfId="0" applyFont="1" applyFill="1" applyBorder="1" applyAlignment="1">
      <alignment wrapText="1"/>
    </xf>
    <xf numFmtId="0" fontId="0" fillId="0" borderId="0" xfId="0" applyAlignment="1"/>
    <xf numFmtId="0" fontId="5" fillId="2" borderId="1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/>
    <xf numFmtId="0" fontId="2" fillId="2" borderId="0" xfId="0" applyFont="1" applyFill="1" applyBorder="1" applyAlignment="1">
      <alignment wrapText="1"/>
    </xf>
    <xf numFmtId="0" fontId="14" fillId="2" borderId="0" xfId="0" applyFont="1" applyFill="1" applyBorder="1" applyAlignment="1">
      <alignment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164" fontId="6" fillId="4" borderId="1" xfId="0" applyNumberFormat="1" applyFont="1" applyFill="1" applyBorder="1" applyAlignment="1">
      <alignment horizontal="center" vertical="center" wrapText="1"/>
    </xf>
    <xf numFmtId="165" fontId="6" fillId="4" borderId="2" xfId="0" applyNumberFormat="1" applyFont="1" applyFill="1" applyBorder="1" applyAlignment="1">
      <alignment horizontal="center" vertical="center" wrapText="1"/>
    </xf>
    <xf numFmtId="165" fontId="6" fillId="4" borderId="8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3" xfId="0" applyFont="1" applyBorder="1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7" fillId="6" borderId="13" xfId="0" applyFont="1" applyFill="1" applyBorder="1" applyAlignment="1">
      <alignment wrapText="1"/>
    </xf>
    <xf numFmtId="0" fontId="7" fillId="6" borderId="3" xfId="0" applyFont="1" applyFill="1" applyBorder="1" applyAlignment="1">
      <alignment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5" fillId="6" borderId="12" xfId="0" applyFont="1" applyFill="1" applyBorder="1" applyAlignment="1">
      <alignment horizontal="center" vertical="center" wrapText="1"/>
    </xf>
    <xf numFmtId="165" fontId="21" fillId="8" borderId="1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wrapText="1"/>
    </xf>
    <xf numFmtId="0" fontId="7" fillId="2" borderId="6" xfId="0" applyFont="1" applyFill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2" fontId="6" fillId="0" borderId="2" xfId="0" applyNumberFormat="1" applyFont="1" applyFill="1" applyBorder="1" applyAlignment="1">
      <alignment horizontal="center" vertical="center" wrapText="1"/>
    </xf>
    <xf numFmtId="2" fontId="6" fillId="0" borderId="8" xfId="0" applyNumberFormat="1" applyFont="1" applyFill="1" applyBorder="1" applyAlignment="1">
      <alignment horizontal="center" vertical="center" wrapText="1"/>
    </xf>
    <xf numFmtId="165" fontId="7" fillId="11" borderId="2" xfId="0" applyNumberFormat="1" applyFont="1" applyFill="1" applyBorder="1" applyAlignment="1">
      <alignment horizontal="center" vertical="center" wrapText="1"/>
    </xf>
    <xf numFmtId="165" fontId="7" fillId="11" borderId="8" xfId="0" applyNumberFormat="1" applyFont="1" applyFill="1" applyBorder="1" applyAlignment="1">
      <alignment horizontal="center" vertical="center" wrapText="1"/>
    </xf>
    <xf numFmtId="165" fontId="6" fillId="0" borderId="2" xfId="0" applyNumberFormat="1" applyFont="1" applyFill="1" applyBorder="1" applyAlignment="1">
      <alignment horizontal="center" vertical="center" wrapText="1"/>
    </xf>
    <xf numFmtId="165" fontId="6" fillId="0" borderId="8" xfId="0" applyNumberFormat="1" applyFont="1" applyFill="1" applyBorder="1" applyAlignment="1">
      <alignment horizontal="center" vertical="center" wrapText="1"/>
    </xf>
    <xf numFmtId="165" fontId="7" fillId="7" borderId="2" xfId="0" applyNumberFormat="1" applyFont="1" applyFill="1" applyBorder="1" applyAlignment="1">
      <alignment horizontal="center" vertical="center" wrapText="1"/>
    </xf>
    <xf numFmtId="165" fontId="7" fillId="7" borderId="8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2" fontId="7" fillId="0" borderId="2" xfId="0" applyNumberFormat="1" applyFont="1" applyFill="1" applyBorder="1" applyAlignment="1">
      <alignment horizontal="center" vertical="center" wrapText="1"/>
    </xf>
    <xf numFmtId="2" fontId="7" fillId="0" borderId="8" xfId="0" applyNumberFormat="1" applyFont="1" applyFill="1" applyBorder="1" applyAlignment="1">
      <alignment horizontal="center" vertical="center" wrapText="1"/>
    </xf>
    <xf numFmtId="165" fontId="6" fillId="3" borderId="1" xfId="0" applyNumberFormat="1" applyFont="1" applyFill="1" applyBorder="1" applyAlignment="1">
      <alignment horizontal="center" vertical="center" wrapText="1"/>
    </xf>
    <xf numFmtId="165" fontId="6" fillId="10" borderId="1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/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51"/>
  <sheetViews>
    <sheetView tabSelected="1" topLeftCell="A16" zoomScale="90" zoomScaleNormal="90" workbookViewId="0">
      <selection activeCell="P16" sqref="P16"/>
    </sheetView>
  </sheetViews>
  <sheetFormatPr defaultColWidth="8.7109375" defaultRowHeight="1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7.5703125" style="1" customWidth="1"/>
    <col min="6" max="6" width="5.28515625" style="1" customWidth="1"/>
    <col min="7" max="7" width="7.5703125" style="1" customWidth="1"/>
    <col min="8" max="8" width="12.85546875" style="1" customWidth="1"/>
    <col min="9" max="9" width="10.140625" style="1" customWidth="1"/>
    <col min="10" max="10" width="9.85546875" style="1" customWidth="1"/>
    <col min="11" max="11" width="8.42578125" style="1" customWidth="1"/>
    <col min="12" max="12" width="10.85546875" style="1" customWidth="1"/>
    <col min="13" max="13" width="8.7109375" style="1" customWidth="1"/>
    <col min="14" max="14" width="9.140625" style="1" customWidth="1"/>
    <col min="15" max="15" width="16.140625" style="1" customWidth="1"/>
    <col min="16" max="16" width="6.28515625" style="1" customWidth="1"/>
    <col min="17" max="17" width="7.7109375" style="1" customWidth="1"/>
    <col min="18" max="18" width="12.28515625" style="1" customWidth="1"/>
    <col min="19" max="19" width="11.7109375" style="1" customWidth="1"/>
    <col min="20" max="20" width="9.42578125" style="1" customWidth="1"/>
    <col min="21" max="1024" width="8.7109375" style="1"/>
  </cols>
  <sheetData>
    <row r="1" spans="1:1024" ht="39.75" customHeight="1">
      <c r="A1" s="58" t="s">
        <v>37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18"/>
    </row>
    <row r="2" spans="1:1024" ht="349.5" customHeight="1">
      <c r="A2" s="59" t="s">
        <v>40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18"/>
    </row>
    <row r="3" spans="1:1024" ht="55.5" customHeight="1">
      <c r="A3" s="22" t="s">
        <v>0</v>
      </c>
      <c r="B3" s="60" t="s">
        <v>1</v>
      </c>
      <c r="C3" s="61"/>
      <c r="D3" s="60" t="s">
        <v>2</v>
      </c>
      <c r="E3" s="62"/>
      <c r="F3" s="62"/>
      <c r="G3" s="62"/>
      <c r="H3" s="61"/>
      <c r="I3" s="60" t="s">
        <v>3</v>
      </c>
      <c r="J3" s="61"/>
      <c r="K3" s="60" t="s">
        <v>4</v>
      </c>
      <c r="L3" s="61"/>
      <c r="M3" s="60" t="s">
        <v>5</v>
      </c>
      <c r="N3" s="61"/>
      <c r="O3" s="22" t="s">
        <v>6</v>
      </c>
      <c r="P3" s="17" t="s">
        <v>42</v>
      </c>
    </row>
    <row r="4" spans="1:1024" s="41" customFormat="1" ht="66" customHeight="1">
      <c r="A4" s="81">
        <v>1</v>
      </c>
      <c r="B4" s="94" t="s">
        <v>55</v>
      </c>
      <c r="C4" s="95"/>
      <c r="D4" s="94" t="s">
        <v>56</v>
      </c>
      <c r="E4" s="99"/>
      <c r="F4" s="99"/>
      <c r="G4" s="99"/>
      <c r="H4" s="95"/>
      <c r="I4" s="94" t="s">
        <v>54</v>
      </c>
      <c r="J4" s="95"/>
      <c r="K4" s="100">
        <v>517.83000000000004</v>
      </c>
      <c r="L4" s="101"/>
      <c r="M4" s="88">
        <f>K4/O4</f>
        <v>103.566</v>
      </c>
      <c r="N4" s="89"/>
      <c r="O4" s="30">
        <v>5</v>
      </c>
      <c r="P4" s="30" t="s">
        <v>59</v>
      </c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  <c r="BJ4" s="40"/>
      <c r="BK4" s="40"/>
      <c r="BL4" s="40"/>
      <c r="BM4" s="40"/>
      <c r="BN4" s="40"/>
      <c r="BO4" s="40"/>
      <c r="BP4" s="40"/>
      <c r="BQ4" s="40"/>
      <c r="BR4" s="40"/>
      <c r="BS4" s="40"/>
      <c r="BT4" s="40"/>
      <c r="BU4" s="40"/>
      <c r="BV4" s="40"/>
      <c r="BW4" s="40"/>
      <c r="BX4" s="40"/>
      <c r="BY4" s="40"/>
      <c r="BZ4" s="40"/>
      <c r="CA4" s="40"/>
      <c r="CB4" s="40"/>
      <c r="CC4" s="40"/>
      <c r="CD4" s="40"/>
      <c r="CE4" s="40"/>
      <c r="CF4" s="40"/>
      <c r="CG4" s="40"/>
      <c r="CH4" s="40"/>
      <c r="CI4" s="40"/>
      <c r="CJ4" s="40"/>
      <c r="CK4" s="40"/>
      <c r="CL4" s="40"/>
      <c r="CM4" s="40"/>
      <c r="CN4" s="40"/>
      <c r="CO4" s="40"/>
      <c r="CP4" s="40"/>
      <c r="CQ4" s="40"/>
      <c r="CR4" s="40"/>
      <c r="CS4" s="40"/>
      <c r="CT4" s="40"/>
      <c r="CU4" s="40"/>
      <c r="CV4" s="40"/>
      <c r="CW4" s="40"/>
      <c r="CX4" s="40"/>
      <c r="CY4" s="40"/>
      <c r="CZ4" s="40"/>
      <c r="DA4" s="40"/>
      <c r="DB4" s="40"/>
      <c r="DC4" s="40"/>
      <c r="DD4" s="40"/>
      <c r="DE4" s="40"/>
      <c r="DF4" s="40"/>
      <c r="DG4" s="40"/>
      <c r="DH4" s="40"/>
      <c r="DI4" s="40"/>
      <c r="DJ4" s="40"/>
      <c r="DK4" s="40"/>
      <c r="DL4" s="40"/>
      <c r="DM4" s="40"/>
      <c r="DN4" s="40"/>
      <c r="DO4" s="40"/>
      <c r="DP4" s="40"/>
      <c r="DQ4" s="40"/>
      <c r="DR4" s="40"/>
      <c r="DS4" s="40"/>
      <c r="DT4" s="40"/>
      <c r="DU4" s="40"/>
      <c r="DV4" s="40"/>
      <c r="DW4" s="40"/>
      <c r="DX4" s="40"/>
      <c r="DY4" s="40"/>
      <c r="DZ4" s="40"/>
      <c r="EA4" s="40"/>
      <c r="EB4" s="40"/>
      <c r="EC4" s="40"/>
      <c r="ED4" s="40"/>
      <c r="EE4" s="40"/>
      <c r="EF4" s="40"/>
      <c r="EG4" s="40"/>
      <c r="EH4" s="40"/>
      <c r="EI4" s="40"/>
      <c r="EJ4" s="40"/>
      <c r="EK4" s="40"/>
      <c r="EL4" s="40"/>
      <c r="EM4" s="40"/>
      <c r="EN4" s="40"/>
      <c r="EO4" s="40"/>
      <c r="EP4" s="40"/>
      <c r="EQ4" s="40"/>
      <c r="ER4" s="40"/>
      <c r="ES4" s="40"/>
      <c r="ET4" s="40"/>
      <c r="EU4" s="40"/>
      <c r="EV4" s="40"/>
      <c r="EW4" s="40"/>
      <c r="EX4" s="40"/>
      <c r="EY4" s="40"/>
      <c r="EZ4" s="40"/>
      <c r="FA4" s="40"/>
      <c r="FB4" s="40"/>
      <c r="FC4" s="40"/>
      <c r="FD4" s="40"/>
      <c r="FE4" s="40"/>
      <c r="FF4" s="40"/>
      <c r="FG4" s="40"/>
      <c r="FH4" s="40"/>
      <c r="FI4" s="40"/>
      <c r="FJ4" s="40"/>
      <c r="FK4" s="40"/>
      <c r="FL4" s="40"/>
      <c r="FM4" s="40"/>
      <c r="FN4" s="40"/>
      <c r="FO4" s="40"/>
      <c r="FP4" s="40"/>
      <c r="FQ4" s="40"/>
      <c r="FR4" s="40"/>
      <c r="FS4" s="40"/>
      <c r="FT4" s="40"/>
      <c r="FU4" s="40"/>
      <c r="FV4" s="40"/>
      <c r="FW4" s="40"/>
      <c r="FX4" s="40"/>
      <c r="FY4" s="40"/>
      <c r="FZ4" s="40"/>
      <c r="GA4" s="40"/>
      <c r="GB4" s="40"/>
      <c r="GC4" s="40"/>
      <c r="GD4" s="40"/>
      <c r="GE4" s="40"/>
      <c r="GF4" s="40"/>
      <c r="GG4" s="40"/>
      <c r="GH4" s="40"/>
      <c r="GI4" s="40"/>
      <c r="GJ4" s="40"/>
      <c r="GK4" s="40"/>
      <c r="GL4" s="40"/>
      <c r="GM4" s="40"/>
      <c r="GN4" s="40"/>
      <c r="GO4" s="40"/>
      <c r="GP4" s="40"/>
      <c r="GQ4" s="40"/>
      <c r="GR4" s="40"/>
      <c r="GS4" s="40"/>
      <c r="GT4" s="40"/>
      <c r="GU4" s="40"/>
      <c r="GV4" s="40"/>
      <c r="GW4" s="40"/>
      <c r="GX4" s="40"/>
      <c r="GY4" s="40"/>
      <c r="GZ4" s="40"/>
      <c r="HA4" s="40"/>
      <c r="HB4" s="40"/>
      <c r="HC4" s="40"/>
      <c r="HD4" s="40"/>
      <c r="HE4" s="40"/>
      <c r="HF4" s="40"/>
      <c r="HG4" s="40"/>
      <c r="HH4" s="40"/>
      <c r="HI4" s="40"/>
      <c r="HJ4" s="40"/>
      <c r="HK4" s="40"/>
      <c r="HL4" s="40"/>
      <c r="HM4" s="40"/>
      <c r="HN4" s="40"/>
      <c r="HO4" s="40"/>
      <c r="HP4" s="40"/>
      <c r="HQ4" s="40"/>
      <c r="HR4" s="40"/>
      <c r="HS4" s="40"/>
      <c r="HT4" s="40"/>
      <c r="HU4" s="40"/>
      <c r="HV4" s="40"/>
      <c r="HW4" s="40"/>
      <c r="HX4" s="40"/>
      <c r="HY4" s="40"/>
      <c r="HZ4" s="40"/>
      <c r="IA4" s="40"/>
      <c r="IB4" s="40"/>
      <c r="IC4" s="40"/>
      <c r="ID4" s="40"/>
      <c r="IE4" s="40"/>
      <c r="IF4" s="40"/>
      <c r="IG4" s="40"/>
      <c r="IH4" s="40"/>
      <c r="II4" s="40"/>
      <c r="IJ4" s="40"/>
      <c r="IK4" s="40"/>
      <c r="IL4" s="40"/>
      <c r="IM4" s="40"/>
      <c r="IN4" s="40"/>
      <c r="IO4" s="40"/>
      <c r="IP4" s="40"/>
      <c r="IQ4" s="40"/>
      <c r="IR4" s="40"/>
      <c r="IS4" s="40"/>
      <c r="IT4" s="40"/>
      <c r="IU4" s="40"/>
      <c r="IV4" s="40"/>
      <c r="IW4" s="40"/>
      <c r="IX4" s="40"/>
      <c r="IY4" s="40"/>
      <c r="IZ4" s="40"/>
      <c r="JA4" s="40"/>
      <c r="JB4" s="40"/>
      <c r="JC4" s="40"/>
      <c r="JD4" s="40"/>
      <c r="JE4" s="40"/>
      <c r="JF4" s="40"/>
      <c r="JG4" s="40"/>
      <c r="JH4" s="40"/>
      <c r="JI4" s="40"/>
      <c r="JJ4" s="40"/>
      <c r="JK4" s="40"/>
      <c r="JL4" s="40"/>
      <c r="JM4" s="40"/>
      <c r="JN4" s="40"/>
      <c r="JO4" s="40"/>
      <c r="JP4" s="40"/>
      <c r="JQ4" s="40"/>
      <c r="JR4" s="40"/>
      <c r="JS4" s="40"/>
      <c r="JT4" s="40"/>
      <c r="JU4" s="40"/>
      <c r="JV4" s="40"/>
      <c r="JW4" s="40"/>
      <c r="JX4" s="40"/>
      <c r="JY4" s="40"/>
      <c r="JZ4" s="40"/>
      <c r="KA4" s="40"/>
      <c r="KB4" s="40"/>
      <c r="KC4" s="40"/>
      <c r="KD4" s="40"/>
      <c r="KE4" s="40"/>
      <c r="KF4" s="40"/>
      <c r="KG4" s="40"/>
      <c r="KH4" s="40"/>
      <c r="KI4" s="40"/>
      <c r="KJ4" s="40"/>
      <c r="KK4" s="40"/>
      <c r="KL4" s="40"/>
      <c r="KM4" s="40"/>
      <c r="KN4" s="40"/>
      <c r="KO4" s="40"/>
      <c r="KP4" s="40"/>
      <c r="KQ4" s="40"/>
      <c r="KR4" s="40"/>
      <c r="KS4" s="40"/>
      <c r="KT4" s="40"/>
      <c r="KU4" s="40"/>
      <c r="KV4" s="40"/>
      <c r="KW4" s="40"/>
      <c r="KX4" s="40"/>
      <c r="KY4" s="40"/>
      <c r="KZ4" s="40"/>
      <c r="LA4" s="40"/>
      <c r="LB4" s="40"/>
      <c r="LC4" s="40"/>
      <c r="LD4" s="40"/>
      <c r="LE4" s="40"/>
      <c r="LF4" s="40"/>
      <c r="LG4" s="40"/>
      <c r="LH4" s="40"/>
      <c r="LI4" s="40"/>
      <c r="LJ4" s="40"/>
      <c r="LK4" s="40"/>
      <c r="LL4" s="40"/>
      <c r="LM4" s="40"/>
      <c r="LN4" s="40"/>
      <c r="LO4" s="40"/>
      <c r="LP4" s="40"/>
      <c r="LQ4" s="40"/>
      <c r="LR4" s="40"/>
      <c r="LS4" s="40"/>
      <c r="LT4" s="40"/>
      <c r="LU4" s="40"/>
      <c r="LV4" s="40"/>
      <c r="LW4" s="40"/>
      <c r="LX4" s="40"/>
      <c r="LY4" s="40"/>
      <c r="LZ4" s="40"/>
      <c r="MA4" s="40"/>
      <c r="MB4" s="40"/>
      <c r="MC4" s="40"/>
      <c r="MD4" s="40"/>
      <c r="ME4" s="40"/>
      <c r="MF4" s="40"/>
      <c r="MG4" s="40"/>
      <c r="MH4" s="40"/>
      <c r="MI4" s="40"/>
      <c r="MJ4" s="40"/>
      <c r="MK4" s="40"/>
      <c r="ML4" s="40"/>
      <c r="MM4" s="40"/>
      <c r="MN4" s="40"/>
      <c r="MO4" s="40"/>
      <c r="MP4" s="40"/>
      <c r="MQ4" s="40"/>
      <c r="MR4" s="40"/>
      <c r="MS4" s="40"/>
      <c r="MT4" s="40"/>
      <c r="MU4" s="40"/>
      <c r="MV4" s="40"/>
      <c r="MW4" s="40"/>
      <c r="MX4" s="40"/>
      <c r="MY4" s="40"/>
      <c r="MZ4" s="40"/>
      <c r="NA4" s="40"/>
      <c r="NB4" s="40"/>
      <c r="NC4" s="40"/>
      <c r="ND4" s="40"/>
      <c r="NE4" s="40"/>
      <c r="NF4" s="40"/>
      <c r="NG4" s="40"/>
      <c r="NH4" s="40"/>
      <c r="NI4" s="40"/>
      <c r="NJ4" s="40"/>
      <c r="NK4" s="40"/>
      <c r="NL4" s="40"/>
      <c r="NM4" s="40"/>
      <c r="NN4" s="40"/>
      <c r="NO4" s="40"/>
      <c r="NP4" s="40"/>
      <c r="NQ4" s="40"/>
      <c r="NR4" s="40"/>
      <c r="NS4" s="40"/>
      <c r="NT4" s="40"/>
      <c r="NU4" s="40"/>
      <c r="NV4" s="40"/>
      <c r="NW4" s="40"/>
      <c r="NX4" s="40"/>
      <c r="NY4" s="40"/>
      <c r="NZ4" s="40"/>
      <c r="OA4" s="40"/>
      <c r="OB4" s="40"/>
      <c r="OC4" s="40"/>
      <c r="OD4" s="40"/>
      <c r="OE4" s="40"/>
      <c r="OF4" s="40"/>
      <c r="OG4" s="40"/>
      <c r="OH4" s="40"/>
      <c r="OI4" s="40"/>
      <c r="OJ4" s="40"/>
      <c r="OK4" s="40"/>
      <c r="OL4" s="40"/>
      <c r="OM4" s="40"/>
      <c r="ON4" s="40"/>
      <c r="OO4" s="40"/>
      <c r="OP4" s="40"/>
      <c r="OQ4" s="40"/>
      <c r="OR4" s="40"/>
      <c r="OS4" s="40"/>
      <c r="OT4" s="40"/>
      <c r="OU4" s="40"/>
      <c r="OV4" s="40"/>
      <c r="OW4" s="40"/>
      <c r="OX4" s="40"/>
      <c r="OY4" s="40"/>
      <c r="OZ4" s="40"/>
      <c r="PA4" s="40"/>
      <c r="PB4" s="40"/>
      <c r="PC4" s="40"/>
      <c r="PD4" s="40"/>
      <c r="PE4" s="40"/>
      <c r="PF4" s="40"/>
      <c r="PG4" s="40"/>
      <c r="PH4" s="40"/>
      <c r="PI4" s="40"/>
      <c r="PJ4" s="40"/>
      <c r="PK4" s="40"/>
      <c r="PL4" s="40"/>
      <c r="PM4" s="40"/>
      <c r="PN4" s="40"/>
      <c r="PO4" s="40"/>
      <c r="PP4" s="40"/>
      <c r="PQ4" s="40"/>
      <c r="PR4" s="40"/>
      <c r="PS4" s="40"/>
      <c r="PT4" s="40"/>
      <c r="PU4" s="40"/>
      <c r="PV4" s="40"/>
      <c r="PW4" s="40"/>
      <c r="PX4" s="40"/>
      <c r="PY4" s="40"/>
      <c r="PZ4" s="40"/>
      <c r="QA4" s="40"/>
      <c r="QB4" s="40"/>
      <c r="QC4" s="40"/>
      <c r="QD4" s="40"/>
      <c r="QE4" s="40"/>
      <c r="QF4" s="40"/>
      <c r="QG4" s="40"/>
      <c r="QH4" s="40"/>
      <c r="QI4" s="40"/>
      <c r="QJ4" s="40"/>
      <c r="QK4" s="40"/>
      <c r="QL4" s="40"/>
      <c r="QM4" s="40"/>
      <c r="QN4" s="40"/>
      <c r="QO4" s="40"/>
      <c r="QP4" s="40"/>
      <c r="QQ4" s="40"/>
      <c r="QR4" s="40"/>
      <c r="QS4" s="40"/>
      <c r="QT4" s="40"/>
      <c r="QU4" s="40"/>
      <c r="QV4" s="40"/>
      <c r="QW4" s="40"/>
      <c r="QX4" s="40"/>
      <c r="QY4" s="40"/>
      <c r="QZ4" s="40"/>
      <c r="RA4" s="40"/>
      <c r="RB4" s="40"/>
      <c r="RC4" s="40"/>
      <c r="RD4" s="40"/>
      <c r="RE4" s="40"/>
      <c r="RF4" s="40"/>
      <c r="RG4" s="40"/>
      <c r="RH4" s="40"/>
      <c r="RI4" s="40"/>
      <c r="RJ4" s="40"/>
      <c r="RK4" s="40"/>
      <c r="RL4" s="40"/>
      <c r="RM4" s="40"/>
      <c r="RN4" s="40"/>
      <c r="RO4" s="40"/>
      <c r="RP4" s="40"/>
      <c r="RQ4" s="40"/>
      <c r="RR4" s="40"/>
      <c r="RS4" s="40"/>
      <c r="RT4" s="40"/>
      <c r="RU4" s="40"/>
      <c r="RV4" s="40"/>
      <c r="RW4" s="40"/>
      <c r="RX4" s="40"/>
      <c r="RY4" s="40"/>
      <c r="RZ4" s="40"/>
      <c r="SA4" s="40"/>
      <c r="SB4" s="40"/>
      <c r="SC4" s="40"/>
      <c r="SD4" s="40"/>
      <c r="SE4" s="40"/>
      <c r="SF4" s="40"/>
      <c r="SG4" s="40"/>
      <c r="SH4" s="40"/>
      <c r="SI4" s="40"/>
      <c r="SJ4" s="40"/>
      <c r="SK4" s="40"/>
      <c r="SL4" s="40"/>
      <c r="SM4" s="40"/>
      <c r="SN4" s="40"/>
      <c r="SO4" s="40"/>
      <c r="SP4" s="40"/>
      <c r="SQ4" s="40"/>
      <c r="SR4" s="40"/>
      <c r="SS4" s="40"/>
      <c r="ST4" s="40"/>
      <c r="SU4" s="40"/>
      <c r="SV4" s="40"/>
      <c r="SW4" s="40"/>
      <c r="SX4" s="40"/>
      <c r="SY4" s="40"/>
      <c r="SZ4" s="40"/>
      <c r="TA4" s="40"/>
      <c r="TB4" s="40"/>
      <c r="TC4" s="40"/>
      <c r="TD4" s="40"/>
      <c r="TE4" s="40"/>
      <c r="TF4" s="40"/>
      <c r="TG4" s="40"/>
      <c r="TH4" s="40"/>
      <c r="TI4" s="40"/>
      <c r="TJ4" s="40"/>
      <c r="TK4" s="40"/>
      <c r="TL4" s="40"/>
      <c r="TM4" s="40"/>
      <c r="TN4" s="40"/>
      <c r="TO4" s="40"/>
      <c r="TP4" s="40"/>
      <c r="TQ4" s="40"/>
      <c r="TR4" s="40"/>
      <c r="TS4" s="40"/>
      <c r="TT4" s="40"/>
      <c r="TU4" s="40"/>
      <c r="TV4" s="40"/>
      <c r="TW4" s="40"/>
      <c r="TX4" s="40"/>
      <c r="TY4" s="40"/>
      <c r="TZ4" s="40"/>
      <c r="UA4" s="40"/>
      <c r="UB4" s="40"/>
      <c r="UC4" s="40"/>
      <c r="UD4" s="40"/>
      <c r="UE4" s="40"/>
      <c r="UF4" s="40"/>
      <c r="UG4" s="40"/>
      <c r="UH4" s="40"/>
      <c r="UI4" s="40"/>
      <c r="UJ4" s="40"/>
      <c r="UK4" s="40"/>
      <c r="UL4" s="40"/>
      <c r="UM4" s="40"/>
      <c r="UN4" s="40"/>
      <c r="UO4" s="40"/>
      <c r="UP4" s="40"/>
      <c r="UQ4" s="40"/>
      <c r="UR4" s="40"/>
      <c r="US4" s="40"/>
      <c r="UT4" s="40"/>
      <c r="UU4" s="40"/>
      <c r="UV4" s="40"/>
      <c r="UW4" s="40"/>
      <c r="UX4" s="40"/>
      <c r="UY4" s="40"/>
      <c r="UZ4" s="40"/>
      <c r="VA4" s="40"/>
      <c r="VB4" s="40"/>
      <c r="VC4" s="40"/>
      <c r="VD4" s="40"/>
      <c r="VE4" s="40"/>
      <c r="VF4" s="40"/>
      <c r="VG4" s="40"/>
      <c r="VH4" s="40"/>
      <c r="VI4" s="40"/>
      <c r="VJ4" s="40"/>
      <c r="VK4" s="40"/>
      <c r="VL4" s="40"/>
      <c r="VM4" s="40"/>
      <c r="VN4" s="40"/>
      <c r="VO4" s="40"/>
      <c r="VP4" s="40"/>
      <c r="VQ4" s="40"/>
      <c r="VR4" s="40"/>
      <c r="VS4" s="40"/>
      <c r="VT4" s="40"/>
      <c r="VU4" s="40"/>
      <c r="VV4" s="40"/>
      <c r="VW4" s="40"/>
      <c r="VX4" s="40"/>
      <c r="VY4" s="40"/>
      <c r="VZ4" s="40"/>
      <c r="WA4" s="40"/>
      <c r="WB4" s="40"/>
      <c r="WC4" s="40"/>
      <c r="WD4" s="40"/>
      <c r="WE4" s="40"/>
      <c r="WF4" s="40"/>
      <c r="WG4" s="40"/>
      <c r="WH4" s="40"/>
      <c r="WI4" s="40"/>
      <c r="WJ4" s="40"/>
      <c r="WK4" s="40"/>
      <c r="WL4" s="40"/>
      <c r="WM4" s="40"/>
      <c r="WN4" s="40"/>
      <c r="WO4" s="40"/>
      <c r="WP4" s="40"/>
      <c r="WQ4" s="40"/>
      <c r="WR4" s="40"/>
      <c r="WS4" s="40"/>
      <c r="WT4" s="40"/>
      <c r="WU4" s="40"/>
      <c r="WV4" s="40"/>
      <c r="WW4" s="40"/>
      <c r="WX4" s="40"/>
      <c r="WY4" s="40"/>
      <c r="WZ4" s="40"/>
      <c r="XA4" s="40"/>
      <c r="XB4" s="40"/>
      <c r="XC4" s="40"/>
      <c r="XD4" s="40"/>
      <c r="XE4" s="40"/>
      <c r="XF4" s="40"/>
      <c r="XG4" s="40"/>
      <c r="XH4" s="40"/>
      <c r="XI4" s="40"/>
      <c r="XJ4" s="40"/>
      <c r="XK4" s="40"/>
      <c r="XL4" s="40"/>
      <c r="XM4" s="40"/>
      <c r="XN4" s="40"/>
      <c r="XO4" s="40"/>
      <c r="XP4" s="40"/>
      <c r="XQ4" s="40"/>
      <c r="XR4" s="40"/>
      <c r="XS4" s="40"/>
      <c r="XT4" s="40"/>
      <c r="XU4" s="40"/>
      <c r="XV4" s="40"/>
      <c r="XW4" s="40"/>
      <c r="XX4" s="40"/>
      <c r="XY4" s="40"/>
      <c r="XZ4" s="40"/>
      <c r="YA4" s="40"/>
      <c r="YB4" s="40"/>
      <c r="YC4" s="40"/>
      <c r="YD4" s="40"/>
      <c r="YE4" s="40"/>
      <c r="YF4" s="40"/>
      <c r="YG4" s="40"/>
      <c r="YH4" s="40"/>
      <c r="YI4" s="40"/>
      <c r="YJ4" s="40"/>
      <c r="YK4" s="40"/>
      <c r="YL4" s="40"/>
      <c r="YM4" s="40"/>
      <c r="YN4" s="40"/>
      <c r="YO4" s="40"/>
      <c r="YP4" s="40"/>
      <c r="YQ4" s="40"/>
      <c r="YR4" s="40"/>
      <c r="YS4" s="40"/>
      <c r="YT4" s="40"/>
      <c r="YU4" s="40"/>
      <c r="YV4" s="40"/>
      <c r="YW4" s="40"/>
      <c r="YX4" s="40"/>
      <c r="YY4" s="40"/>
      <c r="YZ4" s="40"/>
      <c r="ZA4" s="40"/>
      <c r="ZB4" s="40"/>
      <c r="ZC4" s="40"/>
      <c r="ZD4" s="40"/>
      <c r="ZE4" s="40"/>
      <c r="ZF4" s="40"/>
      <c r="ZG4" s="40"/>
      <c r="ZH4" s="40"/>
      <c r="ZI4" s="40"/>
      <c r="ZJ4" s="40"/>
      <c r="ZK4" s="40"/>
      <c r="ZL4" s="40"/>
      <c r="ZM4" s="40"/>
      <c r="ZN4" s="40"/>
      <c r="ZO4" s="40"/>
      <c r="ZP4" s="40"/>
      <c r="ZQ4" s="40"/>
      <c r="ZR4" s="40"/>
      <c r="ZS4" s="40"/>
      <c r="ZT4" s="40"/>
      <c r="ZU4" s="40"/>
      <c r="ZV4" s="40"/>
      <c r="ZW4" s="40"/>
      <c r="ZX4" s="40"/>
      <c r="ZY4" s="40"/>
      <c r="ZZ4" s="40"/>
      <c r="AAA4" s="40"/>
      <c r="AAB4" s="40"/>
      <c r="AAC4" s="40"/>
      <c r="AAD4" s="40"/>
      <c r="AAE4" s="40"/>
      <c r="AAF4" s="40"/>
      <c r="AAG4" s="40"/>
      <c r="AAH4" s="40"/>
      <c r="AAI4" s="40"/>
      <c r="AAJ4" s="40"/>
      <c r="AAK4" s="40"/>
      <c r="AAL4" s="40"/>
      <c r="AAM4" s="40"/>
      <c r="AAN4" s="40"/>
      <c r="AAO4" s="40"/>
      <c r="AAP4" s="40"/>
      <c r="AAQ4" s="40"/>
      <c r="AAR4" s="40"/>
      <c r="AAS4" s="40"/>
      <c r="AAT4" s="40"/>
      <c r="AAU4" s="40"/>
      <c r="AAV4" s="40"/>
      <c r="AAW4" s="40"/>
      <c r="AAX4" s="40"/>
      <c r="AAY4" s="40"/>
      <c r="AAZ4" s="40"/>
      <c r="ABA4" s="40"/>
      <c r="ABB4" s="40"/>
      <c r="ABC4" s="40"/>
      <c r="ABD4" s="40"/>
      <c r="ABE4" s="40"/>
      <c r="ABF4" s="40"/>
      <c r="ABG4" s="40"/>
      <c r="ABH4" s="40"/>
      <c r="ABI4" s="40"/>
      <c r="ABJ4" s="40"/>
      <c r="ABK4" s="40"/>
      <c r="ABL4" s="40"/>
      <c r="ABM4" s="40"/>
      <c r="ABN4" s="40"/>
      <c r="ABO4" s="40"/>
      <c r="ABP4" s="40"/>
      <c r="ABQ4" s="40"/>
      <c r="ABR4" s="40"/>
      <c r="ABS4" s="40"/>
      <c r="ABT4" s="40"/>
      <c r="ABU4" s="40"/>
      <c r="ABV4" s="40"/>
      <c r="ABW4" s="40"/>
      <c r="ABX4" s="40"/>
      <c r="ABY4" s="40"/>
      <c r="ABZ4" s="40"/>
      <c r="ACA4" s="40"/>
      <c r="ACB4" s="40"/>
      <c r="ACC4" s="40"/>
      <c r="ACD4" s="40"/>
      <c r="ACE4" s="40"/>
      <c r="ACF4" s="40"/>
      <c r="ACG4" s="40"/>
      <c r="ACH4" s="40"/>
      <c r="ACI4" s="40"/>
      <c r="ACJ4" s="40"/>
      <c r="ACK4" s="40"/>
      <c r="ACL4" s="40"/>
      <c r="ACM4" s="40"/>
      <c r="ACN4" s="40"/>
      <c r="ACO4" s="40"/>
      <c r="ACP4" s="40"/>
      <c r="ACQ4" s="40"/>
      <c r="ACR4" s="40"/>
      <c r="ACS4" s="40"/>
      <c r="ACT4" s="40"/>
      <c r="ACU4" s="40"/>
      <c r="ACV4" s="40"/>
      <c r="ACW4" s="40"/>
      <c r="ACX4" s="40"/>
      <c r="ACY4" s="40"/>
      <c r="ACZ4" s="40"/>
      <c r="ADA4" s="40"/>
      <c r="ADB4" s="40"/>
      <c r="ADC4" s="40"/>
      <c r="ADD4" s="40"/>
      <c r="ADE4" s="40"/>
      <c r="ADF4" s="40"/>
      <c r="ADG4" s="40"/>
      <c r="ADH4" s="40"/>
      <c r="ADI4" s="40"/>
      <c r="ADJ4" s="40"/>
      <c r="ADK4" s="40"/>
      <c r="ADL4" s="40"/>
      <c r="ADM4" s="40"/>
      <c r="ADN4" s="40"/>
      <c r="ADO4" s="40"/>
      <c r="ADP4" s="40"/>
      <c r="ADQ4" s="40"/>
      <c r="ADR4" s="40"/>
      <c r="ADS4" s="40"/>
      <c r="ADT4" s="40"/>
      <c r="ADU4" s="40"/>
      <c r="ADV4" s="40"/>
      <c r="ADW4" s="40"/>
      <c r="ADX4" s="40"/>
      <c r="ADY4" s="40"/>
      <c r="ADZ4" s="40"/>
      <c r="AEA4" s="40"/>
      <c r="AEB4" s="40"/>
      <c r="AEC4" s="40"/>
      <c r="AED4" s="40"/>
      <c r="AEE4" s="40"/>
      <c r="AEF4" s="40"/>
      <c r="AEG4" s="40"/>
      <c r="AEH4" s="40"/>
      <c r="AEI4" s="40"/>
      <c r="AEJ4" s="40"/>
      <c r="AEK4" s="40"/>
      <c r="AEL4" s="40"/>
      <c r="AEM4" s="40"/>
      <c r="AEN4" s="40"/>
      <c r="AEO4" s="40"/>
      <c r="AEP4" s="40"/>
      <c r="AEQ4" s="40"/>
      <c r="AER4" s="40"/>
      <c r="AES4" s="40"/>
      <c r="AET4" s="40"/>
      <c r="AEU4" s="40"/>
      <c r="AEV4" s="40"/>
      <c r="AEW4" s="40"/>
      <c r="AEX4" s="40"/>
      <c r="AEY4" s="40"/>
      <c r="AEZ4" s="40"/>
      <c r="AFA4" s="40"/>
      <c r="AFB4" s="40"/>
      <c r="AFC4" s="40"/>
      <c r="AFD4" s="40"/>
      <c r="AFE4" s="40"/>
      <c r="AFF4" s="40"/>
      <c r="AFG4" s="40"/>
      <c r="AFH4" s="40"/>
      <c r="AFI4" s="40"/>
      <c r="AFJ4" s="40"/>
      <c r="AFK4" s="40"/>
      <c r="AFL4" s="40"/>
      <c r="AFM4" s="40"/>
      <c r="AFN4" s="40"/>
      <c r="AFO4" s="40"/>
      <c r="AFP4" s="40"/>
      <c r="AFQ4" s="40"/>
      <c r="AFR4" s="40"/>
      <c r="AFS4" s="40"/>
      <c r="AFT4" s="40"/>
      <c r="AFU4" s="40"/>
      <c r="AFV4" s="40"/>
      <c r="AFW4" s="40"/>
      <c r="AFX4" s="40"/>
      <c r="AFY4" s="40"/>
      <c r="AFZ4" s="40"/>
      <c r="AGA4" s="40"/>
      <c r="AGB4" s="40"/>
      <c r="AGC4" s="40"/>
      <c r="AGD4" s="40"/>
      <c r="AGE4" s="40"/>
      <c r="AGF4" s="40"/>
      <c r="AGG4" s="40"/>
      <c r="AGH4" s="40"/>
      <c r="AGI4" s="40"/>
      <c r="AGJ4" s="40"/>
      <c r="AGK4" s="40"/>
      <c r="AGL4" s="40"/>
      <c r="AGM4" s="40"/>
      <c r="AGN4" s="40"/>
      <c r="AGO4" s="40"/>
      <c r="AGP4" s="40"/>
      <c r="AGQ4" s="40"/>
      <c r="AGR4" s="40"/>
      <c r="AGS4" s="40"/>
      <c r="AGT4" s="40"/>
      <c r="AGU4" s="40"/>
      <c r="AGV4" s="40"/>
      <c r="AGW4" s="40"/>
      <c r="AGX4" s="40"/>
      <c r="AGY4" s="40"/>
      <c r="AGZ4" s="40"/>
      <c r="AHA4" s="40"/>
      <c r="AHB4" s="40"/>
      <c r="AHC4" s="40"/>
      <c r="AHD4" s="40"/>
      <c r="AHE4" s="40"/>
      <c r="AHF4" s="40"/>
      <c r="AHG4" s="40"/>
      <c r="AHH4" s="40"/>
      <c r="AHI4" s="40"/>
      <c r="AHJ4" s="40"/>
      <c r="AHK4" s="40"/>
      <c r="AHL4" s="40"/>
      <c r="AHM4" s="40"/>
      <c r="AHN4" s="40"/>
      <c r="AHO4" s="40"/>
      <c r="AHP4" s="40"/>
      <c r="AHQ4" s="40"/>
      <c r="AHR4" s="40"/>
      <c r="AHS4" s="40"/>
      <c r="AHT4" s="40"/>
      <c r="AHU4" s="40"/>
      <c r="AHV4" s="40"/>
      <c r="AHW4" s="40"/>
      <c r="AHX4" s="40"/>
      <c r="AHY4" s="40"/>
      <c r="AHZ4" s="40"/>
      <c r="AIA4" s="40"/>
      <c r="AIB4" s="40"/>
      <c r="AIC4" s="40"/>
      <c r="AID4" s="40"/>
      <c r="AIE4" s="40"/>
      <c r="AIF4" s="40"/>
      <c r="AIG4" s="40"/>
      <c r="AIH4" s="40"/>
      <c r="AII4" s="40"/>
      <c r="AIJ4" s="40"/>
      <c r="AIK4" s="40"/>
      <c r="AIL4" s="40"/>
      <c r="AIM4" s="40"/>
      <c r="AIN4" s="40"/>
      <c r="AIO4" s="40"/>
      <c r="AIP4" s="40"/>
      <c r="AIQ4" s="40"/>
      <c r="AIR4" s="40"/>
      <c r="AIS4" s="40"/>
      <c r="AIT4" s="40"/>
      <c r="AIU4" s="40"/>
      <c r="AIV4" s="40"/>
      <c r="AIW4" s="40"/>
      <c r="AIX4" s="40"/>
      <c r="AIY4" s="40"/>
      <c r="AIZ4" s="40"/>
      <c r="AJA4" s="40"/>
      <c r="AJB4" s="40"/>
      <c r="AJC4" s="40"/>
      <c r="AJD4" s="40"/>
      <c r="AJE4" s="40"/>
      <c r="AJF4" s="40"/>
      <c r="AJG4" s="40"/>
      <c r="AJH4" s="40"/>
      <c r="AJI4" s="40"/>
      <c r="AJJ4" s="40"/>
      <c r="AJK4" s="40"/>
      <c r="AJL4" s="40"/>
      <c r="AJM4" s="40"/>
      <c r="AJN4" s="40"/>
      <c r="AJO4" s="40"/>
      <c r="AJP4" s="40"/>
      <c r="AJQ4" s="40"/>
      <c r="AJR4" s="40"/>
      <c r="AJS4" s="40"/>
      <c r="AJT4" s="40"/>
      <c r="AJU4" s="40"/>
      <c r="AJV4" s="40"/>
      <c r="AJW4" s="40"/>
      <c r="AJX4" s="40"/>
      <c r="AJY4" s="40"/>
      <c r="AJZ4" s="40"/>
      <c r="AKA4" s="40"/>
      <c r="AKB4" s="40"/>
      <c r="AKC4" s="40"/>
      <c r="AKD4" s="40"/>
      <c r="AKE4" s="40"/>
      <c r="AKF4" s="40"/>
      <c r="AKG4" s="40"/>
      <c r="AKH4" s="40"/>
      <c r="AKI4" s="40"/>
      <c r="AKJ4" s="40"/>
      <c r="AKK4" s="40"/>
      <c r="AKL4" s="40"/>
      <c r="AKM4" s="40"/>
      <c r="AKN4" s="40"/>
      <c r="AKO4" s="40"/>
      <c r="AKP4" s="40"/>
      <c r="AKQ4" s="40"/>
      <c r="AKR4" s="40"/>
      <c r="AKS4" s="40"/>
      <c r="AKT4" s="40"/>
      <c r="AKU4" s="40"/>
      <c r="AKV4" s="40"/>
      <c r="AKW4" s="40"/>
      <c r="AKX4" s="40"/>
      <c r="AKY4" s="40"/>
      <c r="AKZ4" s="40"/>
      <c r="ALA4" s="40"/>
      <c r="ALB4" s="40"/>
      <c r="ALC4" s="40"/>
      <c r="ALD4" s="40"/>
      <c r="ALE4" s="40"/>
      <c r="ALF4" s="40"/>
      <c r="ALG4" s="40"/>
      <c r="ALH4" s="40"/>
      <c r="ALI4" s="40"/>
      <c r="ALJ4" s="40"/>
      <c r="ALK4" s="40"/>
      <c r="ALL4" s="40"/>
      <c r="ALM4" s="40"/>
      <c r="ALN4" s="40"/>
      <c r="ALO4" s="40"/>
      <c r="ALP4" s="40"/>
      <c r="ALQ4" s="40"/>
      <c r="ALR4" s="40"/>
      <c r="ALS4" s="40"/>
      <c r="ALT4" s="40"/>
      <c r="ALU4" s="40"/>
      <c r="ALV4" s="40"/>
      <c r="ALW4" s="40"/>
      <c r="ALX4" s="40"/>
      <c r="ALY4" s="40"/>
      <c r="ALZ4" s="40"/>
      <c r="AMA4" s="40"/>
      <c r="AMB4" s="40"/>
      <c r="AMC4" s="40"/>
      <c r="AMD4" s="40"/>
      <c r="AME4" s="40"/>
      <c r="AMF4" s="40"/>
      <c r="AMG4" s="40"/>
      <c r="AMH4" s="40"/>
      <c r="AMI4" s="40"/>
      <c r="AMJ4" s="40"/>
    </row>
    <row r="5" spans="1:1024" ht="63" customHeight="1">
      <c r="A5" s="82"/>
      <c r="B5" s="83" t="s">
        <v>55</v>
      </c>
      <c r="C5" s="85"/>
      <c r="D5" s="83" t="s">
        <v>58</v>
      </c>
      <c r="E5" s="84"/>
      <c r="F5" s="84"/>
      <c r="G5" s="84"/>
      <c r="H5" s="85"/>
      <c r="I5" s="83" t="s">
        <v>57</v>
      </c>
      <c r="J5" s="85"/>
      <c r="K5" s="86">
        <v>517.83000000000004</v>
      </c>
      <c r="L5" s="87"/>
      <c r="M5" s="90">
        <f t="shared" ref="M5:M6" si="0">K5/O5</f>
        <v>103.566</v>
      </c>
      <c r="N5" s="91"/>
      <c r="O5" s="29">
        <v>5</v>
      </c>
      <c r="P5" s="29"/>
      <c r="Q5" s="25"/>
    </row>
    <row r="6" spans="1:1024" ht="64.5" customHeight="1">
      <c r="A6" s="82"/>
      <c r="B6" s="83" t="s">
        <v>55</v>
      </c>
      <c r="C6" s="85"/>
      <c r="D6" s="83" t="s">
        <v>58</v>
      </c>
      <c r="E6" s="84"/>
      <c r="F6" s="84"/>
      <c r="G6" s="84"/>
      <c r="H6" s="85"/>
      <c r="I6" s="83" t="s">
        <v>57</v>
      </c>
      <c r="J6" s="85"/>
      <c r="K6" s="86">
        <v>517.83000000000004</v>
      </c>
      <c r="L6" s="87"/>
      <c r="M6" s="90">
        <f t="shared" si="0"/>
        <v>103.566</v>
      </c>
      <c r="N6" s="91"/>
      <c r="O6" s="29">
        <v>5</v>
      </c>
      <c r="P6" s="29"/>
      <c r="Q6" s="25"/>
    </row>
    <row r="7" spans="1:1024" ht="33.75" customHeight="1">
      <c r="A7" s="82"/>
      <c r="B7" s="83"/>
      <c r="C7" s="85"/>
      <c r="D7" s="83"/>
      <c r="E7" s="84"/>
      <c r="F7" s="84"/>
      <c r="G7" s="84"/>
      <c r="H7" s="85"/>
      <c r="I7" s="83"/>
      <c r="J7" s="85"/>
      <c r="K7" s="86"/>
      <c r="L7" s="87"/>
      <c r="M7" s="92">
        <f>M4</f>
        <v>103.566</v>
      </c>
      <c r="N7" s="93"/>
      <c r="O7" s="29"/>
      <c r="P7" s="29"/>
      <c r="Q7" s="25"/>
    </row>
    <row r="8" spans="1:1024" ht="15" customHeight="1">
      <c r="A8" s="69" t="s">
        <v>38</v>
      </c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</row>
    <row r="9" spans="1:1024" ht="19.5" customHeight="1">
      <c r="A9" s="70"/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</row>
    <row r="10" spans="1:1024" ht="26.25" customHeight="1">
      <c r="A10" s="67" t="s">
        <v>0</v>
      </c>
      <c r="B10" s="67" t="s">
        <v>7</v>
      </c>
      <c r="C10" s="67" t="s">
        <v>8</v>
      </c>
      <c r="D10" s="67" t="s">
        <v>9</v>
      </c>
      <c r="E10" s="67" t="s">
        <v>6</v>
      </c>
      <c r="F10" s="67" t="s">
        <v>10</v>
      </c>
      <c r="G10" s="65" t="s">
        <v>51</v>
      </c>
      <c r="H10" s="66"/>
      <c r="I10" s="65" t="s">
        <v>50</v>
      </c>
      <c r="J10" s="66"/>
      <c r="K10" s="65" t="s">
        <v>49</v>
      </c>
      <c r="L10" s="66"/>
      <c r="M10" s="71" t="s">
        <v>11</v>
      </c>
      <c r="N10" s="72"/>
      <c r="O10" s="63" t="s">
        <v>12</v>
      </c>
      <c r="P10" s="63" t="s">
        <v>32</v>
      </c>
      <c r="Q10" s="63" t="s">
        <v>33</v>
      </c>
      <c r="R10" s="63" t="s">
        <v>34</v>
      </c>
      <c r="AMG10"/>
      <c r="AMH10"/>
      <c r="AMI10"/>
      <c r="AMJ10"/>
    </row>
    <row r="11" spans="1:1024" ht="111" customHeight="1">
      <c r="A11" s="68"/>
      <c r="B11" s="68"/>
      <c r="C11" s="68"/>
      <c r="D11" s="68"/>
      <c r="E11" s="68"/>
      <c r="F11" s="68"/>
      <c r="G11" s="24" t="s">
        <v>13</v>
      </c>
      <c r="H11" s="24" t="s">
        <v>14</v>
      </c>
      <c r="I11" s="24" t="s">
        <v>13</v>
      </c>
      <c r="J11" s="24" t="s">
        <v>14</v>
      </c>
      <c r="K11" s="24" t="s">
        <v>13</v>
      </c>
      <c r="L11" s="24" t="s">
        <v>14</v>
      </c>
      <c r="M11" s="73"/>
      <c r="N11" s="74"/>
      <c r="O11" s="64"/>
      <c r="P11" s="64" t="s">
        <v>32</v>
      </c>
      <c r="Q11" s="64"/>
      <c r="R11" s="64"/>
      <c r="AME11"/>
      <c r="AMF11"/>
      <c r="AMG11"/>
      <c r="AMH11"/>
      <c r="AMI11"/>
      <c r="AMJ11"/>
    </row>
    <row r="12" spans="1:1024" ht="56.25" customHeight="1">
      <c r="A12" s="33">
        <v>1</v>
      </c>
      <c r="B12" s="34" t="s">
        <v>46</v>
      </c>
      <c r="C12" s="33" t="s">
        <v>47</v>
      </c>
      <c r="D12" s="33" t="s">
        <v>48</v>
      </c>
      <c r="E12" s="33">
        <v>5</v>
      </c>
      <c r="F12" s="33">
        <v>1</v>
      </c>
      <c r="G12" s="35">
        <v>517.83000000000004</v>
      </c>
      <c r="H12" s="36">
        <f t="shared" ref="H12" si="1">G12/E12</f>
        <v>103.566</v>
      </c>
      <c r="I12" s="35">
        <v>517.83000000000004</v>
      </c>
      <c r="J12" s="37">
        <f t="shared" ref="J12" si="2">I12/E12</f>
        <v>103.566</v>
      </c>
      <c r="K12" s="35">
        <v>517.83000000000004</v>
      </c>
      <c r="L12" s="38">
        <f t="shared" ref="L12" si="3">K12/E12</f>
        <v>103.566</v>
      </c>
      <c r="M12" s="75">
        <f t="shared" ref="M12" si="4">H12</f>
        <v>103.566</v>
      </c>
      <c r="N12" s="75"/>
      <c r="O12" s="39" t="s">
        <v>52</v>
      </c>
      <c r="P12" s="39" t="s">
        <v>53</v>
      </c>
      <c r="Q12" s="39">
        <v>10</v>
      </c>
      <c r="R12" s="39">
        <f>F12*E12</f>
        <v>5</v>
      </c>
      <c r="AME12"/>
      <c r="AMF12"/>
      <c r="AMG12"/>
      <c r="AMH12"/>
      <c r="AMI12"/>
      <c r="AMJ12"/>
    </row>
    <row r="13" spans="1:1024" ht="20.25" customHeight="1">
      <c r="A13" s="43"/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14"/>
      <c r="Q13" s="14"/>
      <c r="R13" s="15"/>
      <c r="AME13"/>
      <c r="AMF13"/>
      <c r="AMG13"/>
      <c r="AMH13"/>
      <c r="AMI13"/>
      <c r="AMJ13"/>
    </row>
    <row r="14" spans="1:1024" ht="4.5" customHeight="1">
      <c r="A14" s="76" t="s">
        <v>39</v>
      </c>
      <c r="B14" s="76"/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</row>
    <row r="15" spans="1:1024" ht="3" customHeight="1">
      <c r="A15" s="77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</row>
    <row r="16" spans="1:1024" ht="134.25" customHeight="1">
      <c r="A16" s="77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</row>
    <row r="17" spans="1:1024" ht="78.75" customHeight="1">
      <c r="A17" s="2" t="s">
        <v>0</v>
      </c>
      <c r="B17" s="3" t="s">
        <v>7</v>
      </c>
      <c r="C17" s="3" t="s">
        <v>8</v>
      </c>
      <c r="D17" s="78" t="s">
        <v>15</v>
      </c>
      <c r="E17" s="78"/>
      <c r="F17" s="78"/>
      <c r="G17" s="78"/>
      <c r="H17" s="2" t="s">
        <v>9</v>
      </c>
      <c r="I17" s="12" t="s">
        <v>35</v>
      </c>
      <c r="J17" s="78" t="s">
        <v>36</v>
      </c>
      <c r="K17" s="78"/>
      <c r="L17" s="2" t="s">
        <v>16</v>
      </c>
      <c r="M17" s="78" t="s">
        <v>17</v>
      </c>
      <c r="N17" s="78"/>
      <c r="AMI17"/>
      <c r="AMJ17"/>
    </row>
    <row r="18" spans="1:1024" s="32" customFormat="1" ht="42" customHeight="1">
      <c r="A18" s="29">
        <f>A12</f>
        <v>1</v>
      </c>
      <c r="B18" s="29" t="str">
        <f>B12</f>
        <v>АНТИТОКСИН БОТУЛИНИЧЕСКИЙ ТИПА А</v>
      </c>
      <c r="C18" s="29" t="str">
        <f>C12</f>
        <v>Раствор для инъекций; дозировка: 10000 ЕД/доза</v>
      </c>
      <c r="D18" s="79" t="s">
        <v>60</v>
      </c>
      <c r="E18" s="79"/>
      <c r="F18" s="79"/>
      <c r="G18" s="79"/>
      <c r="H18" s="29" t="str">
        <f>D12</f>
        <v>шт.</v>
      </c>
      <c r="I18" s="42" t="s">
        <v>60</v>
      </c>
      <c r="J18" s="79" t="s">
        <v>60</v>
      </c>
      <c r="K18" s="79"/>
      <c r="L18" s="29" t="s">
        <v>60</v>
      </c>
      <c r="M18" s="80" t="s">
        <v>60</v>
      </c>
      <c r="N18" s="80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1"/>
      <c r="BL18" s="31"/>
      <c r="BM18" s="31"/>
      <c r="BN18" s="31"/>
      <c r="BO18" s="31"/>
      <c r="BP18" s="31"/>
      <c r="BQ18" s="31"/>
      <c r="BR18" s="31"/>
      <c r="BS18" s="31"/>
      <c r="BT18" s="31"/>
      <c r="BU18" s="31"/>
      <c r="BV18" s="31"/>
      <c r="BW18" s="31"/>
      <c r="BX18" s="31"/>
      <c r="BY18" s="31"/>
      <c r="BZ18" s="31"/>
      <c r="CA18" s="31"/>
      <c r="CB18" s="31"/>
      <c r="CC18" s="31"/>
      <c r="CD18" s="31"/>
      <c r="CE18" s="31"/>
      <c r="CF18" s="31"/>
      <c r="CG18" s="31"/>
      <c r="CH18" s="31"/>
      <c r="CI18" s="31"/>
      <c r="CJ18" s="31"/>
      <c r="CK18" s="31"/>
      <c r="CL18" s="31"/>
      <c r="CM18" s="31"/>
      <c r="CN18" s="31"/>
      <c r="CO18" s="31"/>
      <c r="CP18" s="31"/>
      <c r="CQ18" s="31"/>
      <c r="CR18" s="31"/>
      <c r="CS18" s="31"/>
      <c r="CT18" s="31"/>
      <c r="CU18" s="31"/>
      <c r="CV18" s="31"/>
      <c r="CW18" s="31"/>
      <c r="CX18" s="31"/>
      <c r="CY18" s="31"/>
      <c r="CZ18" s="31"/>
      <c r="DA18" s="31"/>
      <c r="DB18" s="31"/>
      <c r="DC18" s="31"/>
      <c r="DD18" s="31"/>
      <c r="DE18" s="31"/>
      <c r="DF18" s="31"/>
      <c r="DG18" s="31"/>
      <c r="DH18" s="31"/>
      <c r="DI18" s="31"/>
      <c r="DJ18" s="31"/>
      <c r="DK18" s="31"/>
      <c r="DL18" s="31"/>
      <c r="DM18" s="31"/>
      <c r="DN18" s="31"/>
      <c r="DO18" s="31"/>
      <c r="DP18" s="31"/>
      <c r="DQ18" s="31"/>
      <c r="DR18" s="31"/>
      <c r="DS18" s="31"/>
      <c r="DT18" s="31"/>
      <c r="DU18" s="31"/>
      <c r="DV18" s="31"/>
      <c r="DW18" s="31"/>
      <c r="DX18" s="31"/>
      <c r="DY18" s="31"/>
      <c r="DZ18" s="31"/>
      <c r="EA18" s="31"/>
      <c r="EB18" s="31"/>
      <c r="EC18" s="31"/>
      <c r="ED18" s="31"/>
      <c r="EE18" s="31"/>
      <c r="EF18" s="31"/>
      <c r="EG18" s="31"/>
      <c r="EH18" s="31"/>
      <c r="EI18" s="31"/>
      <c r="EJ18" s="31"/>
      <c r="EK18" s="31"/>
      <c r="EL18" s="31"/>
      <c r="EM18" s="31"/>
      <c r="EN18" s="31"/>
      <c r="EO18" s="31"/>
      <c r="EP18" s="31"/>
      <c r="EQ18" s="31"/>
      <c r="ER18" s="31"/>
      <c r="ES18" s="31"/>
      <c r="ET18" s="31"/>
      <c r="EU18" s="31"/>
      <c r="EV18" s="31"/>
      <c r="EW18" s="31"/>
      <c r="EX18" s="31"/>
      <c r="EY18" s="31"/>
      <c r="EZ18" s="31"/>
      <c r="FA18" s="31"/>
      <c r="FB18" s="31"/>
      <c r="FC18" s="31"/>
      <c r="FD18" s="31"/>
      <c r="FE18" s="31"/>
      <c r="FF18" s="31"/>
      <c r="FG18" s="31"/>
      <c r="FH18" s="31"/>
      <c r="FI18" s="31"/>
      <c r="FJ18" s="31"/>
      <c r="FK18" s="31"/>
      <c r="FL18" s="31"/>
      <c r="FM18" s="31"/>
      <c r="FN18" s="31"/>
      <c r="FO18" s="31"/>
      <c r="FP18" s="31"/>
      <c r="FQ18" s="31"/>
      <c r="FR18" s="31"/>
      <c r="FS18" s="31"/>
      <c r="FT18" s="31"/>
      <c r="FU18" s="31"/>
      <c r="FV18" s="31"/>
      <c r="FW18" s="31"/>
      <c r="FX18" s="31"/>
      <c r="FY18" s="31"/>
      <c r="FZ18" s="31"/>
      <c r="GA18" s="31"/>
      <c r="GB18" s="31"/>
      <c r="GC18" s="31"/>
      <c r="GD18" s="31"/>
      <c r="GE18" s="31"/>
      <c r="GF18" s="31"/>
      <c r="GG18" s="31"/>
      <c r="GH18" s="31"/>
      <c r="GI18" s="31"/>
      <c r="GJ18" s="31"/>
      <c r="GK18" s="31"/>
      <c r="GL18" s="31"/>
      <c r="GM18" s="31"/>
      <c r="GN18" s="31"/>
      <c r="GO18" s="31"/>
      <c r="GP18" s="31"/>
      <c r="GQ18" s="31"/>
      <c r="GR18" s="31"/>
      <c r="GS18" s="31"/>
      <c r="GT18" s="31"/>
      <c r="GU18" s="31"/>
      <c r="GV18" s="31"/>
      <c r="GW18" s="31"/>
      <c r="GX18" s="31"/>
      <c r="GY18" s="31"/>
      <c r="GZ18" s="31"/>
      <c r="HA18" s="31"/>
      <c r="HB18" s="31"/>
      <c r="HC18" s="31"/>
      <c r="HD18" s="31"/>
      <c r="HE18" s="31"/>
      <c r="HF18" s="31"/>
      <c r="HG18" s="31"/>
      <c r="HH18" s="31"/>
      <c r="HI18" s="31"/>
      <c r="HJ18" s="31"/>
      <c r="HK18" s="31"/>
      <c r="HL18" s="31"/>
      <c r="HM18" s="31"/>
      <c r="HN18" s="31"/>
      <c r="HO18" s="31"/>
      <c r="HP18" s="31"/>
      <c r="HQ18" s="31"/>
      <c r="HR18" s="31"/>
      <c r="HS18" s="31"/>
      <c r="HT18" s="31"/>
      <c r="HU18" s="31"/>
      <c r="HV18" s="31"/>
      <c r="HW18" s="31"/>
      <c r="HX18" s="31"/>
      <c r="HY18" s="31"/>
      <c r="HZ18" s="31"/>
      <c r="IA18" s="31"/>
      <c r="IB18" s="31"/>
      <c r="IC18" s="31"/>
      <c r="ID18" s="31"/>
      <c r="IE18" s="31"/>
      <c r="IF18" s="31"/>
      <c r="IG18" s="31"/>
      <c r="IH18" s="31"/>
      <c r="II18" s="31"/>
      <c r="IJ18" s="31"/>
      <c r="IK18" s="31"/>
      <c r="IL18" s="31"/>
      <c r="IM18" s="31"/>
      <c r="IN18" s="31"/>
      <c r="IO18" s="31"/>
      <c r="IP18" s="31"/>
      <c r="IQ18" s="31"/>
      <c r="IR18" s="31"/>
      <c r="IS18" s="31"/>
      <c r="IT18" s="31"/>
      <c r="IU18" s="31"/>
      <c r="IV18" s="31"/>
      <c r="IW18" s="31"/>
      <c r="IX18" s="31"/>
      <c r="IY18" s="31"/>
      <c r="IZ18" s="31"/>
      <c r="JA18" s="31"/>
      <c r="JB18" s="31"/>
      <c r="JC18" s="31"/>
      <c r="JD18" s="31"/>
      <c r="JE18" s="31"/>
      <c r="JF18" s="31"/>
      <c r="JG18" s="31"/>
      <c r="JH18" s="31"/>
      <c r="JI18" s="31"/>
      <c r="JJ18" s="31"/>
      <c r="JK18" s="31"/>
      <c r="JL18" s="31"/>
      <c r="JM18" s="31"/>
      <c r="JN18" s="31"/>
      <c r="JO18" s="31"/>
      <c r="JP18" s="31"/>
      <c r="JQ18" s="31"/>
      <c r="JR18" s="31"/>
      <c r="JS18" s="31"/>
      <c r="JT18" s="31"/>
      <c r="JU18" s="31"/>
      <c r="JV18" s="31"/>
      <c r="JW18" s="31"/>
      <c r="JX18" s="31"/>
      <c r="JY18" s="31"/>
      <c r="JZ18" s="31"/>
      <c r="KA18" s="31"/>
      <c r="KB18" s="31"/>
      <c r="KC18" s="31"/>
      <c r="KD18" s="31"/>
      <c r="KE18" s="31"/>
      <c r="KF18" s="31"/>
      <c r="KG18" s="31"/>
      <c r="KH18" s="31"/>
      <c r="KI18" s="31"/>
      <c r="KJ18" s="31"/>
      <c r="KK18" s="31"/>
      <c r="KL18" s="31"/>
      <c r="KM18" s="31"/>
      <c r="KN18" s="31"/>
      <c r="KO18" s="31"/>
      <c r="KP18" s="31"/>
      <c r="KQ18" s="31"/>
      <c r="KR18" s="31"/>
      <c r="KS18" s="31"/>
      <c r="KT18" s="31"/>
      <c r="KU18" s="31"/>
      <c r="KV18" s="31"/>
      <c r="KW18" s="31"/>
      <c r="KX18" s="31"/>
      <c r="KY18" s="31"/>
      <c r="KZ18" s="31"/>
      <c r="LA18" s="31"/>
      <c r="LB18" s="31"/>
      <c r="LC18" s="31"/>
      <c r="LD18" s="31"/>
      <c r="LE18" s="31"/>
      <c r="LF18" s="31"/>
      <c r="LG18" s="31"/>
      <c r="LH18" s="31"/>
      <c r="LI18" s="31"/>
      <c r="LJ18" s="31"/>
      <c r="LK18" s="31"/>
      <c r="LL18" s="31"/>
      <c r="LM18" s="31"/>
      <c r="LN18" s="31"/>
      <c r="LO18" s="31"/>
      <c r="LP18" s="31"/>
      <c r="LQ18" s="31"/>
      <c r="LR18" s="31"/>
      <c r="LS18" s="31"/>
      <c r="LT18" s="31"/>
      <c r="LU18" s="31"/>
      <c r="LV18" s="31"/>
      <c r="LW18" s="31"/>
      <c r="LX18" s="31"/>
      <c r="LY18" s="31"/>
      <c r="LZ18" s="31"/>
      <c r="MA18" s="31"/>
      <c r="MB18" s="31"/>
      <c r="MC18" s="31"/>
      <c r="MD18" s="31"/>
      <c r="ME18" s="31"/>
      <c r="MF18" s="31"/>
      <c r="MG18" s="31"/>
      <c r="MH18" s="31"/>
      <c r="MI18" s="31"/>
      <c r="MJ18" s="31"/>
      <c r="MK18" s="31"/>
      <c r="ML18" s="31"/>
      <c r="MM18" s="31"/>
      <c r="MN18" s="31"/>
      <c r="MO18" s="31"/>
      <c r="MP18" s="31"/>
      <c r="MQ18" s="31"/>
      <c r="MR18" s="31"/>
      <c r="MS18" s="31"/>
      <c r="MT18" s="31"/>
      <c r="MU18" s="31"/>
      <c r="MV18" s="31"/>
      <c r="MW18" s="31"/>
      <c r="MX18" s="31"/>
      <c r="MY18" s="31"/>
      <c r="MZ18" s="31"/>
      <c r="NA18" s="31"/>
      <c r="NB18" s="31"/>
      <c r="NC18" s="31"/>
      <c r="ND18" s="31"/>
      <c r="NE18" s="31"/>
      <c r="NF18" s="31"/>
      <c r="NG18" s="31"/>
      <c r="NH18" s="31"/>
      <c r="NI18" s="31"/>
      <c r="NJ18" s="31"/>
      <c r="NK18" s="31"/>
      <c r="NL18" s="31"/>
      <c r="NM18" s="31"/>
      <c r="NN18" s="31"/>
      <c r="NO18" s="31"/>
      <c r="NP18" s="31"/>
      <c r="NQ18" s="31"/>
      <c r="NR18" s="31"/>
      <c r="NS18" s="31"/>
      <c r="NT18" s="31"/>
      <c r="NU18" s="31"/>
      <c r="NV18" s="31"/>
      <c r="NW18" s="31"/>
      <c r="NX18" s="31"/>
      <c r="NY18" s="31"/>
      <c r="NZ18" s="31"/>
      <c r="OA18" s="31"/>
      <c r="OB18" s="31"/>
      <c r="OC18" s="31"/>
      <c r="OD18" s="31"/>
      <c r="OE18" s="31"/>
      <c r="OF18" s="31"/>
      <c r="OG18" s="31"/>
      <c r="OH18" s="31"/>
      <c r="OI18" s="31"/>
      <c r="OJ18" s="31"/>
      <c r="OK18" s="31"/>
      <c r="OL18" s="31"/>
      <c r="OM18" s="31"/>
      <c r="ON18" s="31"/>
      <c r="OO18" s="31"/>
      <c r="OP18" s="31"/>
      <c r="OQ18" s="31"/>
      <c r="OR18" s="31"/>
      <c r="OS18" s="31"/>
      <c r="OT18" s="31"/>
      <c r="OU18" s="31"/>
      <c r="OV18" s="31"/>
      <c r="OW18" s="31"/>
      <c r="OX18" s="31"/>
      <c r="OY18" s="31"/>
      <c r="OZ18" s="31"/>
      <c r="PA18" s="31"/>
      <c r="PB18" s="31"/>
      <c r="PC18" s="31"/>
      <c r="PD18" s="31"/>
      <c r="PE18" s="31"/>
      <c r="PF18" s="31"/>
      <c r="PG18" s="31"/>
      <c r="PH18" s="31"/>
      <c r="PI18" s="31"/>
      <c r="PJ18" s="31"/>
      <c r="PK18" s="31"/>
      <c r="PL18" s="31"/>
      <c r="PM18" s="31"/>
      <c r="PN18" s="31"/>
      <c r="PO18" s="31"/>
      <c r="PP18" s="31"/>
      <c r="PQ18" s="31"/>
      <c r="PR18" s="31"/>
      <c r="PS18" s="31"/>
      <c r="PT18" s="31"/>
      <c r="PU18" s="31"/>
      <c r="PV18" s="31"/>
      <c r="PW18" s="31"/>
      <c r="PX18" s="31"/>
      <c r="PY18" s="31"/>
      <c r="PZ18" s="31"/>
      <c r="QA18" s="31"/>
      <c r="QB18" s="31"/>
      <c r="QC18" s="31"/>
      <c r="QD18" s="31"/>
      <c r="QE18" s="31"/>
      <c r="QF18" s="31"/>
      <c r="QG18" s="31"/>
      <c r="QH18" s="31"/>
      <c r="QI18" s="31"/>
      <c r="QJ18" s="31"/>
      <c r="QK18" s="31"/>
      <c r="QL18" s="31"/>
      <c r="QM18" s="31"/>
      <c r="QN18" s="31"/>
      <c r="QO18" s="31"/>
      <c r="QP18" s="31"/>
      <c r="QQ18" s="31"/>
      <c r="QR18" s="31"/>
      <c r="QS18" s="31"/>
      <c r="QT18" s="31"/>
      <c r="QU18" s="31"/>
      <c r="QV18" s="31"/>
      <c r="QW18" s="31"/>
      <c r="QX18" s="31"/>
      <c r="QY18" s="31"/>
      <c r="QZ18" s="31"/>
      <c r="RA18" s="31"/>
      <c r="RB18" s="31"/>
      <c r="RC18" s="31"/>
      <c r="RD18" s="31"/>
      <c r="RE18" s="31"/>
      <c r="RF18" s="31"/>
      <c r="RG18" s="31"/>
      <c r="RH18" s="31"/>
      <c r="RI18" s="31"/>
      <c r="RJ18" s="31"/>
      <c r="RK18" s="31"/>
      <c r="RL18" s="31"/>
      <c r="RM18" s="31"/>
      <c r="RN18" s="31"/>
      <c r="RO18" s="31"/>
      <c r="RP18" s="31"/>
      <c r="RQ18" s="31"/>
      <c r="RR18" s="31"/>
      <c r="RS18" s="31"/>
      <c r="RT18" s="31"/>
      <c r="RU18" s="31"/>
      <c r="RV18" s="31"/>
      <c r="RW18" s="31"/>
      <c r="RX18" s="31"/>
      <c r="RY18" s="31"/>
      <c r="RZ18" s="31"/>
      <c r="SA18" s="31"/>
      <c r="SB18" s="31"/>
      <c r="SC18" s="31"/>
      <c r="SD18" s="31"/>
      <c r="SE18" s="31"/>
      <c r="SF18" s="31"/>
      <c r="SG18" s="31"/>
      <c r="SH18" s="31"/>
      <c r="SI18" s="31"/>
      <c r="SJ18" s="31"/>
      <c r="SK18" s="31"/>
      <c r="SL18" s="31"/>
      <c r="SM18" s="31"/>
      <c r="SN18" s="31"/>
      <c r="SO18" s="31"/>
      <c r="SP18" s="31"/>
      <c r="SQ18" s="31"/>
      <c r="SR18" s="31"/>
      <c r="SS18" s="31"/>
      <c r="ST18" s="31"/>
      <c r="SU18" s="31"/>
      <c r="SV18" s="31"/>
      <c r="SW18" s="31"/>
      <c r="SX18" s="31"/>
      <c r="SY18" s="31"/>
      <c r="SZ18" s="31"/>
      <c r="TA18" s="31"/>
      <c r="TB18" s="31"/>
      <c r="TC18" s="31"/>
      <c r="TD18" s="31"/>
      <c r="TE18" s="31"/>
      <c r="TF18" s="31"/>
      <c r="TG18" s="31"/>
      <c r="TH18" s="31"/>
      <c r="TI18" s="31"/>
      <c r="TJ18" s="31"/>
      <c r="TK18" s="31"/>
      <c r="TL18" s="31"/>
      <c r="TM18" s="31"/>
      <c r="TN18" s="31"/>
      <c r="TO18" s="31"/>
      <c r="TP18" s="31"/>
      <c r="TQ18" s="31"/>
      <c r="TR18" s="31"/>
      <c r="TS18" s="31"/>
      <c r="TT18" s="31"/>
      <c r="TU18" s="31"/>
      <c r="TV18" s="31"/>
      <c r="TW18" s="31"/>
      <c r="TX18" s="31"/>
      <c r="TY18" s="31"/>
      <c r="TZ18" s="31"/>
      <c r="UA18" s="31"/>
      <c r="UB18" s="31"/>
      <c r="UC18" s="31"/>
      <c r="UD18" s="31"/>
      <c r="UE18" s="31"/>
      <c r="UF18" s="31"/>
      <c r="UG18" s="31"/>
      <c r="UH18" s="31"/>
      <c r="UI18" s="31"/>
      <c r="UJ18" s="31"/>
      <c r="UK18" s="31"/>
      <c r="UL18" s="31"/>
      <c r="UM18" s="31"/>
      <c r="UN18" s="31"/>
      <c r="UO18" s="31"/>
      <c r="UP18" s="31"/>
      <c r="UQ18" s="31"/>
      <c r="UR18" s="31"/>
      <c r="US18" s="31"/>
      <c r="UT18" s="31"/>
      <c r="UU18" s="31"/>
      <c r="UV18" s="31"/>
      <c r="UW18" s="31"/>
      <c r="UX18" s="31"/>
      <c r="UY18" s="31"/>
      <c r="UZ18" s="31"/>
      <c r="VA18" s="31"/>
      <c r="VB18" s="31"/>
      <c r="VC18" s="31"/>
      <c r="VD18" s="31"/>
      <c r="VE18" s="31"/>
      <c r="VF18" s="31"/>
      <c r="VG18" s="31"/>
      <c r="VH18" s="31"/>
      <c r="VI18" s="31"/>
      <c r="VJ18" s="31"/>
      <c r="VK18" s="31"/>
      <c r="VL18" s="31"/>
      <c r="VM18" s="31"/>
      <c r="VN18" s="31"/>
      <c r="VO18" s="31"/>
      <c r="VP18" s="31"/>
      <c r="VQ18" s="31"/>
      <c r="VR18" s="31"/>
      <c r="VS18" s="31"/>
      <c r="VT18" s="31"/>
      <c r="VU18" s="31"/>
      <c r="VV18" s="31"/>
      <c r="VW18" s="31"/>
      <c r="VX18" s="31"/>
      <c r="VY18" s="31"/>
      <c r="VZ18" s="31"/>
      <c r="WA18" s="31"/>
      <c r="WB18" s="31"/>
      <c r="WC18" s="31"/>
      <c r="WD18" s="31"/>
      <c r="WE18" s="31"/>
      <c r="WF18" s="31"/>
      <c r="WG18" s="31"/>
      <c r="WH18" s="31"/>
      <c r="WI18" s="31"/>
      <c r="WJ18" s="31"/>
      <c r="WK18" s="31"/>
      <c r="WL18" s="31"/>
      <c r="WM18" s="31"/>
      <c r="WN18" s="31"/>
      <c r="WO18" s="31"/>
      <c r="WP18" s="31"/>
      <c r="WQ18" s="31"/>
      <c r="WR18" s="31"/>
      <c r="WS18" s="31"/>
      <c r="WT18" s="31"/>
      <c r="WU18" s="31"/>
      <c r="WV18" s="31"/>
      <c r="WW18" s="31"/>
      <c r="WX18" s="31"/>
      <c r="WY18" s="31"/>
      <c r="WZ18" s="31"/>
      <c r="XA18" s="31"/>
      <c r="XB18" s="31"/>
      <c r="XC18" s="31"/>
      <c r="XD18" s="31"/>
      <c r="XE18" s="31"/>
      <c r="XF18" s="31"/>
      <c r="XG18" s="31"/>
      <c r="XH18" s="31"/>
      <c r="XI18" s="31"/>
      <c r="XJ18" s="31"/>
      <c r="XK18" s="31"/>
      <c r="XL18" s="31"/>
      <c r="XM18" s="31"/>
      <c r="XN18" s="31"/>
      <c r="XO18" s="31"/>
      <c r="XP18" s="31"/>
      <c r="XQ18" s="31"/>
      <c r="XR18" s="31"/>
      <c r="XS18" s="31"/>
      <c r="XT18" s="31"/>
      <c r="XU18" s="31"/>
      <c r="XV18" s="31"/>
      <c r="XW18" s="31"/>
      <c r="XX18" s="31"/>
      <c r="XY18" s="31"/>
      <c r="XZ18" s="31"/>
      <c r="YA18" s="31"/>
      <c r="YB18" s="31"/>
      <c r="YC18" s="31"/>
      <c r="YD18" s="31"/>
      <c r="YE18" s="31"/>
      <c r="YF18" s="31"/>
      <c r="YG18" s="31"/>
      <c r="YH18" s="31"/>
      <c r="YI18" s="31"/>
      <c r="YJ18" s="31"/>
      <c r="YK18" s="31"/>
      <c r="YL18" s="31"/>
      <c r="YM18" s="31"/>
      <c r="YN18" s="31"/>
      <c r="YO18" s="31"/>
      <c r="YP18" s="31"/>
      <c r="YQ18" s="31"/>
      <c r="YR18" s="31"/>
      <c r="YS18" s="31"/>
      <c r="YT18" s="31"/>
      <c r="YU18" s="31"/>
      <c r="YV18" s="31"/>
      <c r="YW18" s="31"/>
      <c r="YX18" s="31"/>
      <c r="YY18" s="31"/>
      <c r="YZ18" s="31"/>
      <c r="ZA18" s="31"/>
      <c r="ZB18" s="31"/>
      <c r="ZC18" s="31"/>
      <c r="ZD18" s="31"/>
      <c r="ZE18" s="31"/>
      <c r="ZF18" s="31"/>
      <c r="ZG18" s="31"/>
      <c r="ZH18" s="31"/>
      <c r="ZI18" s="31"/>
      <c r="ZJ18" s="31"/>
      <c r="ZK18" s="31"/>
      <c r="ZL18" s="31"/>
      <c r="ZM18" s="31"/>
      <c r="ZN18" s="31"/>
      <c r="ZO18" s="31"/>
      <c r="ZP18" s="31"/>
      <c r="ZQ18" s="31"/>
      <c r="ZR18" s="31"/>
      <c r="ZS18" s="31"/>
      <c r="ZT18" s="31"/>
      <c r="ZU18" s="31"/>
      <c r="ZV18" s="31"/>
      <c r="ZW18" s="31"/>
      <c r="ZX18" s="31"/>
      <c r="ZY18" s="31"/>
      <c r="ZZ18" s="31"/>
      <c r="AAA18" s="31"/>
      <c r="AAB18" s="31"/>
      <c r="AAC18" s="31"/>
      <c r="AAD18" s="31"/>
      <c r="AAE18" s="31"/>
      <c r="AAF18" s="31"/>
      <c r="AAG18" s="31"/>
      <c r="AAH18" s="31"/>
      <c r="AAI18" s="31"/>
      <c r="AAJ18" s="31"/>
      <c r="AAK18" s="31"/>
      <c r="AAL18" s="31"/>
      <c r="AAM18" s="31"/>
      <c r="AAN18" s="31"/>
      <c r="AAO18" s="31"/>
      <c r="AAP18" s="31"/>
      <c r="AAQ18" s="31"/>
      <c r="AAR18" s="31"/>
      <c r="AAS18" s="31"/>
      <c r="AAT18" s="31"/>
      <c r="AAU18" s="31"/>
      <c r="AAV18" s="31"/>
      <c r="AAW18" s="31"/>
      <c r="AAX18" s="31"/>
      <c r="AAY18" s="31"/>
      <c r="AAZ18" s="31"/>
      <c r="ABA18" s="31"/>
      <c r="ABB18" s="31"/>
      <c r="ABC18" s="31"/>
      <c r="ABD18" s="31"/>
      <c r="ABE18" s="31"/>
      <c r="ABF18" s="31"/>
      <c r="ABG18" s="31"/>
      <c r="ABH18" s="31"/>
      <c r="ABI18" s="31"/>
      <c r="ABJ18" s="31"/>
      <c r="ABK18" s="31"/>
      <c r="ABL18" s="31"/>
      <c r="ABM18" s="31"/>
      <c r="ABN18" s="31"/>
      <c r="ABO18" s="31"/>
      <c r="ABP18" s="31"/>
      <c r="ABQ18" s="31"/>
      <c r="ABR18" s="31"/>
      <c r="ABS18" s="31"/>
      <c r="ABT18" s="31"/>
      <c r="ABU18" s="31"/>
      <c r="ABV18" s="31"/>
      <c r="ABW18" s="31"/>
      <c r="ABX18" s="31"/>
      <c r="ABY18" s="31"/>
      <c r="ABZ18" s="31"/>
      <c r="ACA18" s="31"/>
      <c r="ACB18" s="31"/>
      <c r="ACC18" s="31"/>
      <c r="ACD18" s="31"/>
      <c r="ACE18" s="31"/>
      <c r="ACF18" s="31"/>
      <c r="ACG18" s="31"/>
      <c r="ACH18" s="31"/>
      <c r="ACI18" s="31"/>
      <c r="ACJ18" s="31"/>
      <c r="ACK18" s="31"/>
      <c r="ACL18" s="31"/>
      <c r="ACM18" s="31"/>
      <c r="ACN18" s="31"/>
      <c r="ACO18" s="31"/>
      <c r="ACP18" s="31"/>
      <c r="ACQ18" s="31"/>
      <c r="ACR18" s="31"/>
      <c r="ACS18" s="31"/>
      <c r="ACT18" s="31"/>
      <c r="ACU18" s="31"/>
      <c r="ACV18" s="31"/>
      <c r="ACW18" s="31"/>
      <c r="ACX18" s="31"/>
      <c r="ACY18" s="31"/>
      <c r="ACZ18" s="31"/>
      <c r="ADA18" s="31"/>
      <c r="ADB18" s="31"/>
      <c r="ADC18" s="31"/>
      <c r="ADD18" s="31"/>
      <c r="ADE18" s="31"/>
      <c r="ADF18" s="31"/>
      <c r="ADG18" s="31"/>
      <c r="ADH18" s="31"/>
      <c r="ADI18" s="31"/>
      <c r="ADJ18" s="31"/>
      <c r="ADK18" s="31"/>
      <c r="ADL18" s="31"/>
      <c r="ADM18" s="31"/>
      <c r="ADN18" s="31"/>
      <c r="ADO18" s="31"/>
      <c r="ADP18" s="31"/>
      <c r="ADQ18" s="31"/>
      <c r="ADR18" s="31"/>
      <c r="ADS18" s="31"/>
      <c r="ADT18" s="31"/>
      <c r="ADU18" s="31"/>
      <c r="ADV18" s="31"/>
      <c r="ADW18" s="31"/>
      <c r="ADX18" s="31"/>
      <c r="ADY18" s="31"/>
      <c r="ADZ18" s="31"/>
      <c r="AEA18" s="31"/>
      <c r="AEB18" s="31"/>
      <c r="AEC18" s="31"/>
      <c r="AED18" s="31"/>
      <c r="AEE18" s="31"/>
      <c r="AEF18" s="31"/>
      <c r="AEG18" s="31"/>
      <c r="AEH18" s="31"/>
      <c r="AEI18" s="31"/>
      <c r="AEJ18" s="31"/>
      <c r="AEK18" s="31"/>
      <c r="AEL18" s="31"/>
      <c r="AEM18" s="31"/>
      <c r="AEN18" s="31"/>
      <c r="AEO18" s="31"/>
      <c r="AEP18" s="31"/>
      <c r="AEQ18" s="31"/>
      <c r="AER18" s="31"/>
      <c r="AES18" s="31"/>
      <c r="AET18" s="31"/>
      <c r="AEU18" s="31"/>
      <c r="AEV18" s="31"/>
      <c r="AEW18" s="31"/>
      <c r="AEX18" s="31"/>
      <c r="AEY18" s="31"/>
      <c r="AEZ18" s="31"/>
      <c r="AFA18" s="31"/>
      <c r="AFB18" s="31"/>
      <c r="AFC18" s="31"/>
      <c r="AFD18" s="31"/>
      <c r="AFE18" s="31"/>
      <c r="AFF18" s="31"/>
      <c r="AFG18" s="31"/>
      <c r="AFH18" s="31"/>
      <c r="AFI18" s="31"/>
      <c r="AFJ18" s="31"/>
      <c r="AFK18" s="31"/>
      <c r="AFL18" s="31"/>
      <c r="AFM18" s="31"/>
      <c r="AFN18" s="31"/>
      <c r="AFO18" s="31"/>
      <c r="AFP18" s="31"/>
      <c r="AFQ18" s="31"/>
      <c r="AFR18" s="31"/>
      <c r="AFS18" s="31"/>
      <c r="AFT18" s="31"/>
      <c r="AFU18" s="31"/>
      <c r="AFV18" s="31"/>
      <c r="AFW18" s="31"/>
      <c r="AFX18" s="31"/>
      <c r="AFY18" s="31"/>
      <c r="AFZ18" s="31"/>
      <c r="AGA18" s="31"/>
      <c r="AGB18" s="31"/>
      <c r="AGC18" s="31"/>
      <c r="AGD18" s="31"/>
      <c r="AGE18" s="31"/>
      <c r="AGF18" s="31"/>
      <c r="AGG18" s="31"/>
      <c r="AGH18" s="31"/>
      <c r="AGI18" s="31"/>
      <c r="AGJ18" s="31"/>
      <c r="AGK18" s="31"/>
      <c r="AGL18" s="31"/>
      <c r="AGM18" s="31"/>
      <c r="AGN18" s="31"/>
      <c r="AGO18" s="31"/>
      <c r="AGP18" s="31"/>
      <c r="AGQ18" s="31"/>
      <c r="AGR18" s="31"/>
      <c r="AGS18" s="31"/>
      <c r="AGT18" s="31"/>
      <c r="AGU18" s="31"/>
      <c r="AGV18" s="31"/>
      <c r="AGW18" s="31"/>
      <c r="AGX18" s="31"/>
      <c r="AGY18" s="31"/>
      <c r="AGZ18" s="31"/>
      <c r="AHA18" s="31"/>
      <c r="AHB18" s="31"/>
      <c r="AHC18" s="31"/>
      <c r="AHD18" s="31"/>
      <c r="AHE18" s="31"/>
      <c r="AHF18" s="31"/>
      <c r="AHG18" s="31"/>
      <c r="AHH18" s="31"/>
      <c r="AHI18" s="31"/>
      <c r="AHJ18" s="31"/>
      <c r="AHK18" s="31"/>
      <c r="AHL18" s="31"/>
      <c r="AHM18" s="31"/>
      <c r="AHN18" s="31"/>
      <c r="AHO18" s="31"/>
      <c r="AHP18" s="31"/>
      <c r="AHQ18" s="31"/>
      <c r="AHR18" s="31"/>
      <c r="AHS18" s="31"/>
      <c r="AHT18" s="31"/>
      <c r="AHU18" s="31"/>
      <c r="AHV18" s="31"/>
      <c r="AHW18" s="31"/>
      <c r="AHX18" s="31"/>
      <c r="AHY18" s="31"/>
      <c r="AHZ18" s="31"/>
      <c r="AIA18" s="31"/>
      <c r="AIB18" s="31"/>
      <c r="AIC18" s="31"/>
      <c r="AID18" s="31"/>
      <c r="AIE18" s="31"/>
      <c r="AIF18" s="31"/>
      <c r="AIG18" s="31"/>
      <c r="AIH18" s="31"/>
      <c r="AII18" s="31"/>
      <c r="AIJ18" s="31"/>
      <c r="AIK18" s="31"/>
      <c r="AIL18" s="31"/>
      <c r="AIM18" s="31"/>
      <c r="AIN18" s="31"/>
      <c r="AIO18" s="31"/>
      <c r="AIP18" s="31"/>
      <c r="AIQ18" s="31"/>
      <c r="AIR18" s="31"/>
      <c r="AIS18" s="31"/>
      <c r="AIT18" s="31"/>
      <c r="AIU18" s="31"/>
      <c r="AIV18" s="31"/>
      <c r="AIW18" s="31"/>
      <c r="AIX18" s="31"/>
      <c r="AIY18" s="31"/>
      <c r="AIZ18" s="31"/>
      <c r="AJA18" s="31"/>
      <c r="AJB18" s="31"/>
      <c r="AJC18" s="31"/>
      <c r="AJD18" s="31"/>
      <c r="AJE18" s="31"/>
      <c r="AJF18" s="31"/>
      <c r="AJG18" s="31"/>
      <c r="AJH18" s="31"/>
      <c r="AJI18" s="31"/>
      <c r="AJJ18" s="31"/>
      <c r="AJK18" s="31"/>
      <c r="AJL18" s="31"/>
      <c r="AJM18" s="31"/>
      <c r="AJN18" s="31"/>
      <c r="AJO18" s="31"/>
      <c r="AJP18" s="31"/>
      <c r="AJQ18" s="31"/>
      <c r="AJR18" s="31"/>
      <c r="AJS18" s="31"/>
      <c r="AJT18" s="31"/>
      <c r="AJU18" s="31"/>
      <c r="AJV18" s="31"/>
      <c r="AJW18" s="31"/>
      <c r="AJX18" s="31"/>
      <c r="AJY18" s="31"/>
      <c r="AJZ18" s="31"/>
      <c r="AKA18" s="31"/>
      <c r="AKB18" s="31"/>
      <c r="AKC18" s="31"/>
      <c r="AKD18" s="31"/>
      <c r="AKE18" s="31"/>
      <c r="AKF18" s="31"/>
      <c r="AKG18" s="31"/>
      <c r="AKH18" s="31"/>
      <c r="AKI18" s="31"/>
      <c r="AKJ18" s="31"/>
      <c r="AKK18" s="31"/>
      <c r="AKL18" s="31"/>
      <c r="AKM18" s="31"/>
      <c r="AKN18" s="31"/>
      <c r="AKO18" s="31"/>
      <c r="AKP18" s="31"/>
      <c r="AKQ18" s="31"/>
      <c r="AKR18" s="31"/>
      <c r="AKS18" s="31"/>
      <c r="AKT18" s="31"/>
      <c r="AKU18" s="31"/>
      <c r="AKV18" s="31"/>
      <c r="AKW18" s="31"/>
      <c r="AKX18" s="31"/>
      <c r="AKY18" s="31"/>
      <c r="AKZ18" s="31"/>
      <c r="ALA18" s="31"/>
      <c r="ALB18" s="31"/>
      <c r="ALC18" s="31"/>
      <c r="ALD18" s="31"/>
      <c r="ALE18" s="31"/>
      <c r="ALF18" s="31"/>
      <c r="ALG18" s="31"/>
      <c r="ALH18" s="31"/>
      <c r="ALI18" s="31"/>
      <c r="ALJ18" s="31"/>
      <c r="ALK18" s="31"/>
      <c r="ALL18" s="31"/>
      <c r="ALM18" s="31"/>
      <c r="ALN18" s="31"/>
      <c r="ALO18" s="31"/>
      <c r="ALP18" s="31"/>
      <c r="ALQ18" s="31"/>
      <c r="ALR18" s="31"/>
      <c r="ALS18" s="31"/>
      <c r="ALT18" s="31"/>
      <c r="ALU18" s="31"/>
      <c r="ALV18" s="31"/>
      <c r="ALW18" s="31"/>
      <c r="ALX18" s="31"/>
      <c r="ALY18" s="31"/>
      <c r="ALZ18" s="31"/>
      <c r="AMA18" s="31"/>
      <c r="AMB18" s="31"/>
      <c r="AMC18" s="31"/>
      <c r="AMD18" s="31"/>
      <c r="AME18" s="31"/>
      <c r="AMF18" s="31"/>
      <c r="AMG18" s="31"/>
      <c r="AMH18" s="31"/>
    </row>
    <row r="19" spans="1:1024" ht="14.25" customHeight="1"/>
    <row r="20" spans="1:1024">
      <c r="A20" s="104" t="s">
        <v>45</v>
      </c>
      <c r="B20" s="104"/>
      <c r="C20" s="104"/>
      <c r="D20" s="104"/>
      <c r="E20" s="104"/>
      <c r="F20" s="104"/>
      <c r="G20" s="104"/>
      <c r="H20" s="104"/>
      <c r="I20" s="104"/>
      <c r="J20" s="104"/>
      <c r="K20" s="104"/>
      <c r="L20" s="104"/>
      <c r="M20" s="104"/>
      <c r="N20" s="104"/>
    </row>
    <row r="21" spans="1:1024" ht="144.75" customHeight="1">
      <c r="A21" s="4" t="s">
        <v>0</v>
      </c>
      <c r="B21" s="4" t="s">
        <v>7</v>
      </c>
      <c r="C21" s="4" t="s">
        <v>18</v>
      </c>
      <c r="D21" s="96" t="s">
        <v>9</v>
      </c>
      <c r="E21" s="97"/>
      <c r="F21" s="97"/>
      <c r="G21" s="98"/>
      <c r="H21" s="48" t="s">
        <v>20</v>
      </c>
      <c r="I21" s="48"/>
      <c r="J21" s="48" t="s">
        <v>21</v>
      </c>
      <c r="K21" s="48"/>
      <c r="L21" s="4" t="s">
        <v>22</v>
      </c>
      <c r="M21" s="20" t="s">
        <v>43</v>
      </c>
      <c r="N21" s="4" t="s">
        <v>23</v>
      </c>
    </row>
    <row r="22" spans="1:1024" ht="54.75" customHeight="1">
      <c r="A22" s="23">
        <f>A12</f>
        <v>1</v>
      </c>
      <c r="B22" s="23" t="str">
        <f>B12</f>
        <v>АНТИТОКСИН БОТУЛИНИЧЕСКИЙ ТИПА А</v>
      </c>
      <c r="C22" s="23" t="str">
        <f>C12</f>
        <v>Раствор для инъекций; дозировка: 10000 ЕД/доза</v>
      </c>
      <c r="D22" s="52" t="str">
        <f>D12</f>
        <v>шт.</v>
      </c>
      <c r="E22" s="53"/>
      <c r="F22" s="53"/>
      <c r="G22" s="54"/>
      <c r="H22" s="103">
        <f>M7</f>
        <v>103.566</v>
      </c>
      <c r="I22" s="103"/>
      <c r="J22" s="102" t="str">
        <f>M18</f>
        <v>-</v>
      </c>
      <c r="K22" s="102"/>
      <c r="L22" s="26">
        <f>M12</f>
        <v>103.566</v>
      </c>
      <c r="M22" s="27"/>
      <c r="N22" s="28">
        <f>H22</f>
        <v>103.566</v>
      </c>
    </row>
    <row r="23" spans="1:1024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</row>
    <row r="24" spans="1:1024" ht="45" customHeight="1">
      <c r="A24" s="50" t="s">
        <v>41</v>
      </c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</row>
    <row r="25" spans="1:1024">
      <c r="A25" s="5"/>
      <c r="B25" s="6" t="s">
        <v>24</v>
      </c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spans="1:1024">
      <c r="A26" s="5"/>
      <c r="B26" s="7" t="s">
        <v>25</v>
      </c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</row>
    <row r="27" spans="1:1024" ht="90" customHeight="1">
      <c r="A27" s="51" t="s">
        <v>26</v>
      </c>
      <c r="B27" s="51"/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</row>
    <row r="28" spans="1:1024" ht="60.75" customHeight="1">
      <c r="A28" s="4" t="s">
        <v>0</v>
      </c>
      <c r="B28" s="4" t="s">
        <v>7</v>
      </c>
      <c r="C28" s="4" t="s">
        <v>27</v>
      </c>
      <c r="D28" s="48" t="s">
        <v>9</v>
      </c>
      <c r="E28" s="48"/>
      <c r="F28" s="48"/>
      <c r="G28" s="48"/>
      <c r="H28" s="11" t="s">
        <v>31</v>
      </c>
      <c r="I28" s="48" t="s">
        <v>28</v>
      </c>
      <c r="J28" s="48"/>
      <c r="K28" s="48" t="s">
        <v>29</v>
      </c>
      <c r="L28" s="48"/>
      <c r="M28" s="48" t="s">
        <v>30</v>
      </c>
      <c r="N28" s="48"/>
      <c r="O28" s="13" t="s">
        <v>19</v>
      </c>
      <c r="AMJ28"/>
    </row>
    <row r="29" spans="1:1024" ht="60.75" customHeight="1">
      <c r="A29" s="23">
        <f>A12</f>
        <v>1</v>
      </c>
      <c r="B29" s="23" t="str">
        <f>B12</f>
        <v>АНТИТОКСИН БОТУЛИНИЧЕСКИЙ ТИПА А</v>
      </c>
      <c r="C29" s="23" t="str">
        <f>C12</f>
        <v>Раствор для инъекций; дозировка: 10000 ЕД/доза</v>
      </c>
      <c r="D29" s="52" t="str">
        <f>D12</f>
        <v>шт.</v>
      </c>
      <c r="E29" s="53"/>
      <c r="F29" s="53"/>
      <c r="G29" s="54"/>
      <c r="H29" s="23">
        <f>R12</f>
        <v>5</v>
      </c>
      <c r="I29" s="56">
        <f>N22</f>
        <v>103.566</v>
      </c>
      <c r="J29" s="57"/>
      <c r="K29" s="52">
        <v>125.31</v>
      </c>
      <c r="L29" s="54"/>
      <c r="M29" s="55">
        <f t="shared" ref="M29" si="5">K29*H29</f>
        <v>626.54999999999995</v>
      </c>
      <c r="N29" s="55"/>
      <c r="O29" s="23">
        <f>Q12</f>
        <v>10</v>
      </c>
      <c r="AMJ29"/>
    </row>
    <row r="30" spans="1:1024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45">
        <f>SUM(M29)</f>
        <v>626.54999999999995</v>
      </c>
      <c r="N30" s="45"/>
      <c r="T30" s="21"/>
    </row>
    <row r="31" spans="1:1024" ht="26.25" customHeight="1">
      <c r="A31" s="16"/>
      <c r="B31" s="46" t="s">
        <v>61</v>
      </c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</row>
    <row r="32" spans="1:1024" ht="14.25" customHeight="1">
      <c r="A32" s="19"/>
      <c r="B32" s="43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</row>
    <row r="33" spans="2:36" ht="15" customHeight="1">
      <c r="B33" s="43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</row>
    <row r="34" spans="2:36">
      <c r="B34" s="1" t="s">
        <v>44</v>
      </c>
      <c r="C34" s="10"/>
      <c r="P34" s="8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</row>
    <row r="35" spans="2:36">
      <c r="P35" s="8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</row>
    <row r="36" spans="2:36" ht="26.25" customHeight="1">
      <c r="C36" s="10"/>
      <c r="P36" s="8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</row>
    <row r="37" spans="2:36">
      <c r="P37" s="8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</row>
    <row r="38" spans="2:36">
      <c r="P38" s="8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</row>
    <row r="39" spans="2:36">
      <c r="P39" s="8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</row>
    <row r="40" spans="2:36">
      <c r="P40" s="8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</row>
    <row r="41" spans="2:36">
      <c r="P41" s="8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</row>
    <row r="42" spans="2:36">
      <c r="P42" s="8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</row>
    <row r="43" spans="2:36" ht="27" customHeight="1">
      <c r="P43" s="8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</row>
    <row r="44" spans="2:36">
      <c r="P44" s="8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</row>
    <row r="45" spans="2:36">
      <c r="P45" s="8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</row>
    <row r="46" spans="2:36">
      <c r="P46" s="8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</row>
    <row r="47" spans="2:36" ht="27" customHeight="1">
      <c r="P47" s="8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</row>
    <row r="48" spans="2:36" ht="26.25" customHeight="1">
      <c r="P48" s="8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</row>
    <row r="49" spans="16:36" ht="23.25" customHeight="1">
      <c r="P49" s="8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</row>
    <row r="50" spans="16:36">
      <c r="P50" s="8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</row>
    <row r="51" spans="16:36">
      <c r="P51" s="8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</row>
  </sheetData>
  <mergeCells count="74">
    <mergeCell ref="I4:J4"/>
    <mergeCell ref="D4:H4"/>
    <mergeCell ref="K4:L4"/>
    <mergeCell ref="J21:K21"/>
    <mergeCell ref="J22:K22"/>
    <mergeCell ref="H22:I22"/>
    <mergeCell ref="H21:I21"/>
    <mergeCell ref="A20:N20"/>
    <mergeCell ref="B6:C6"/>
    <mergeCell ref="B7:C7"/>
    <mergeCell ref="D21:G21"/>
    <mergeCell ref="D22:G22"/>
    <mergeCell ref="I5:J5"/>
    <mergeCell ref="I6:J6"/>
    <mergeCell ref="I7:J7"/>
    <mergeCell ref="J18:K18"/>
    <mergeCell ref="M18:N18"/>
    <mergeCell ref="D18:G18"/>
    <mergeCell ref="A4:A7"/>
    <mergeCell ref="D5:H5"/>
    <mergeCell ref="D6:H6"/>
    <mergeCell ref="D7:H7"/>
    <mergeCell ref="K5:L5"/>
    <mergeCell ref="K6:L6"/>
    <mergeCell ref="K7:L7"/>
    <mergeCell ref="M4:N4"/>
    <mergeCell ref="M5:N5"/>
    <mergeCell ref="M6:N6"/>
    <mergeCell ref="M7:N7"/>
    <mergeCell ref="B4:C4"/>
    <mergeCell ref="B5:C5"/>
    <mergeCell ref="M12:N12"/>
    <mergeCell ref="A14:N16"/>
    <mergeCell ref="A13:O13"/>
    <mergeCell ref="D17:G17"/>
    <mergeCell ref="J17:K17"/>
    <mergeCell ref="M17:N17"/>
    <mergeCell ref="A8:N9"/>
    <mergeCell ref="B10:B11"/>
    <mergeCell ref="C10:C11"/>
    <mergeCell ref="M10:N11"/>
    <mergeCell ref="A10:A11"/>
    <mergeCell ref="K10:L10"/>
    <mergeCell ref="I10:J10"/>
    <mergeCell ref="R10:R11"/>
    <mergeCell ref="P10:P11"/>
    <mergeCell ref="O10:O11"/>
    <mergeCell ref="G10:H10"/>
    <mergeCell ref="D10:D11"/>
    <mergeCell ref="E10:E11"/>
    <mergeCell ref="F10:F11"/>
    <mergeCell ref="Q10:Q11"/>
    <mergeCell ref="A1:O1"/>
    <mergeCell ref="A2:O2"/>
    <mergeCell ref="B3:C3"/>
    <mergeCell ref="D3:H3"/>
    <mergeCell ref="I3:J3"/>
    <mergeCell ref="K3:L3"/>
    <mergeCell ref="M3:N3"/>
    <mergeCell ref="B33:O33"/>
    <mergeCell ref="M30:N30"/>
    <mergeCell ref="B31:O31"/>
    <mergeCell ref="K28:L28"/>
    <mergeCell ref="A23:N23"/>
    <mergeCell ref="A24:N24"/>
    <mergeCell ref="A27:N27"/>
    <mergeCell ref="M28:N28"/>
    <mergeCell ref="I28:J28"/>
    <mergeCell ref="B32:O32"/>
    <mergeCell ref="D29:G29"/>
    <mergeCell ref="D28:G28"/>
    <mergeCell ref="M29:N29"/>
    <mergeCell ref="K29:L29"/>
    <mergeCell ref="I29:J29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bojchenko.tatyana</cp:lastModifiedBy>
  <cp:revision>29</cp:revision>
  <cp:lastPrinted>2025-03-19T09:09:50Z</cp:lastPrinted>
  <dcterms:created xsi:type="dcterms:W3CDTF">2006-09-16T00:00:00Z</dcterms:created>
  <dcterms:modified xsi:type="dcterms:W3CDTF">2026-05-04T08:22:42Z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