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0" i="2" l="1"/>
  <c r="P19" i="2"/>
  <c r="P21" i="2" l="1"/>
  <c r="P22" i="2" s="1"/>
</calcChain>
</file>

<file path=xl/sharedStrings.xml><?xml version="1.0" encoding="utf-8"?>
<sst xmlns="http://schemas.openxmlformats.org/spreadsheetml/2006/main" count="53" uniqueCount="42">
  <si>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</si>
  <si>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</si>
  <si>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</si>
  <si>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</si>
  <si>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</si>
  <si>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</si>
  <si>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</si>
  <si>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«___» ___________ 202_ г.</t>
  </si>
  <si>
    <t>«____»___________ 202_ г.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</si>
  <si>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</si>
  <si>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</si>
  <si>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</si>
  <si>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</si>
  <si>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</si>
  <si>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</si>
  <si>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</si>
  <si>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>­</t>
  </si>
  <si>
    <t>Итого по позиции с НДС руб.</t>
  </si>
  <si>
    <t>шт</t>
  </si>
  <si>
    <t>Директор ГБОУ школа № 297</t>
  </si>
  <si>
    <t xml:space="preserve">Пушкинского района </t>
  </si>
  <si>
    <t>Код ОКПД2</t>
  </si>
  <si>
    <t>РАСЧЕТ-ОБОСНОВАНИЕ ЦЕНЫ КОНТРАКТА</t>
  </si>
  <si>
    <t xml:space="preserve"> заключаемого с единственным поставщиком (подрядчиком, исполнителем) через электронный магазин</t>
  </si>
  <si>
    <t>________________ Т.А. Михайлова</t>
  </si>
  <si>
    <t>Наименование услуг</t>
  </si>
  <si>
    <t>Расчет составил: контрактный управляющий _________________________ Янковская М.А.</t>
  </si>
  <si>
    <t>Цена за месяц, руб. с НДС</t>
  </si>
  <si>
    <t>____________И.Н. Орловская</t>
  </si>
  <si>
    <t>Kaspersky Endpoint Security для бизнеса – Стандартный. 1 year Educational Special License</t>
  </si>
  <si>
    <t>62.01.29.000</t>
  </si>
  <si>
    <t xml:space="preserve">Неисключительное право на
лицензию для контентной
фильтрации SkyDNS.
образование и НКО.
лицензия на 30
пользователей. 12 месяцев
</t>
  </si>
  <si>
    <t xml:space="preserve">Дозор. Мониторинг систем
безопасности рабочей
станции. 
Лицензия до 30 установок
срок на 1 год
</t>
  </si>
  <si>
    <t xml:space="preserve">Ценовое предложение № КП-26-03-25.1 от 25.03.26
</t>
  </si>
  <si>
    <t xml:space="preserve">Ценовое предложение № КП-26-03-25.2 от 25.03.26
</t>
  </si>
  <si>
    <t xml:space="preserve">Ценовое предложение № КП-26-03-25.3 от 25.03.26
</t>
  </si>
  <si>
    <t xml:space="preserve">Ценовое предложение № 
</t>
  </si>
  <si>
    <t xml:space="preserve">Ценовое предложение № КП
</t>
  </si>
  <si>
    <t>58.29.12.000</t>
  </si>
  <si>
    <t xml:space="preserve">оказание услуг по передаче неисключительных (лицензионных) прав использования программного обеспечения для нужд ГБОУ школы № 297 Пушкинского района в 2026 году 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</si>
  <si>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</si>
  <si>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 xml:space="preserve">Начальник отдела образования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</si>
</sst>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NumberFormat="1" applyFont="1" applyFill="1" applyBorder="1" applyAlignment="1">
      <alignment horizontal="center" vertical="center" shrinkToFit="1"/>
    </xf>
    <xf numFmtId="0" fontId="11" fillId="0" borderId="7" xfId="0" applyNumberFormat="1" applyFont="1" applyFill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0" fontId="13" fillId="0" borderId="4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Fill="1" applyBorder="1" applyAlignment="1">
      <alignment horizontal="center" vertical="center" shrinkToFit="1"/>
    </xf>
    <xf numFmtId="0" fontId="13" fillId="0" borderId="5" xfId="0" applyNumberFormat="1" applyFont="1" applyBorder="1" applyAlignment="1">
      <alignment horizontal="center"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4" fontId="17" fillId="0" borderId="4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18" fillId="0" borderId="0" xfId="0" applyFont="1"/>
    <xf numFmtId="0" fontId="8" fillId="0" borderId="5" xfId="0" applyFont="1" applyFill="1" applyBorder="1" applyAlignment="1">
      <alignment horizontal="center" vertical="center" wrapText="1"/>
    </xf>
    <xf numFmtId="4" fontId="17" fillId="2" borderId="4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right" vertical="center" wrapText="1"/>
    </xf>
    <xf numFmtId="0" fontId="6" fillId="0" borderId="14" xfId="0" applyFont="1" applyBorder="1" applyAlignment="1">
      <alignment horizontal="right" vertical="center" wrapText="1"/>
    </xf>
    <xf numFmtId="0" fontId="6" fillId="0" borderId="15" xfId="0" applyFont="1" applyBorder="1" applyAlignment="1">
      <alignment horizontal="right" vertical="center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24</xdr:row>
      <xdr:rowOff>0</xdr:rowOff>
    </xdr:from>
    <xdr:to>
      <xdr:col>1</xdr:col>
      <xdr:colOff>414529</xdr:colOff>
      <xdr:row>24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6"/>
  <sheetViews>
    <sheetView tabSelected="1" zoomScaleNormal="100" workbookViewId="0">
      <selection activeCell="G9" sqref="G9"/>
    </sheetView>
  </sheetViews>
  <sheetFormatPr defaultRowHeight="15" x14ac:dyDescent="0.25"/>
  <cols>
    <col min="1" max="1" width="4.140625" customWidth="1"/>
    <col min="2" max="2" width="28.28515625" customWidth="1"/>
    <col min="3" max="3" width="12.85546875" customWidth="1"/>
    <col min="4" max="4" width="6.140625" customWidth="1"/>
    <col min="5" max="5" width="6.5703125" customWidth="1"/>
    <col min="6" max="8" width="10.7109375" customWidth="1"/>
    <col min="9" max="10" width="10.140625" customWidth="1"/>
    <col min="11" max="11" width="10.7109375" customWidth="1"/>
    <col min="12" max="12" width="9.7109375" customWidth="1"/>
    <col min="13" max="13" width="9.28515625" customWidth="1"/>
    <col min="14" max="14" width="11.28515625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9"/>
      <c r="P2" s="9"/>
      <c r="Q2" s="3"/>
      <c r="R2" s="3"/>
      <c r="S2" s="3"/>
    </row>
    <row r="3" spans="1:19" x14ac:dyDescent="0.25">
      <c r="A3" s="8"/>
      <c r="B3" s="4" t="s">
        <v>0</v>
      </c>
      <c r="C3" s="5"/>
      <c r="D3" s="5"/>
      <c r="E3" s="8"/>
      <c r="F3" s="8"/>
      <c r="G3" s="9"/>
      <c r="H3" s="9"/>
      <c r="I3" s="8"/>
      <c r="J3" s="8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8"/>
      <c r="B4" s="6" t="s">
        <v>41</v>
      </c>
      <c r="C4" s="5"/>
      <c r="D4" s="5"/>
      <c r="E4" s="8"/>
      <c r="F4" s="8"/>
      <c r="G4" s="9"/>
      <c r="H4" s="9"/>
      <c r="I4" s="8"/>
      <c r="J4" s="8"/>
      <c r="K4" s="7" t="s">
        <v>19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8"/>
      <c r="B5" s="6" t="s">
        <v>2</v>
      </c>
      <c r="C5" s="5"/>
      <c r="D5" s="5"/>
      <c r="E5" s="8"/>
      <c r="F5" s="8"/>
      <c r="G5" s="9"/>
      <c r="H5" s="9"/>
      <c r="I5" s="8"/>
      <c r="J5" s="8"/>
      <c r="K5" s="7" t="s">
        <v>20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8"/>
      <c r="B6" s="6" t="s">
        <v>3</v>
      </c>
      <c r="C6" s="5"/>
      <c r="D6" s="5"/>
      <c r="E6" s="8"/>
      <c r="F6" s="8"/>
      <c r="G6" s="9"/>
      <c r="H6" s="9"/>
      <c r="I6" s="8"/>
      <c r="J6" s="8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8"/>
      <c r="B7" s="6" t="s">
        <v>28</v>
      </c>
      <c r="C7" s="5"/>
      <c r="D7" s="5"/>
      <c r="E7" s="8"/>
      <c r="F7" s="8"/>
      <c r="G7" s="9"/>
      <c r="H7" s="9"/>
      <c r="I7" s="8"/>
      <c r="J7" s="8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8"/>
      <c r="B8" s="6" t="s">
        <v>7</v>
      </c>
      <c r="C8" s="5"/>
      <c r="D8" s="5"/>
      <c r="E8" s="8"/>
      <c r="F8" s="8"/>
      <c r="G8" s="9"/>
      <c r="H8" s="9"/>
      <c r="I8" s="8"/>
      <c r="J8" s="8"/>
      <c r="K8" s="7" t="s">
        <v>8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8"/>
      <c r="B9" s="8"/>
      <c r="C9" s="8"/>
      <c r="D9" s="9"/>
      <c r="E9" s="8"/>
      <c r="F9" s="8"/>
      <c r="G9" s="9"/>
      <c r="H9" s="9"/>
      <c r="I9" s="8"/>
      <c r="J9" s="8"/>
      <c r="K9" s="8"/>
      <c r="L9" s="8"/>
      <c r="M9" s="9"/>
      <c r="N9" s="8"/>
      <c r="O9" s="9"/>
      <c r="P9" s="9"/>
      <c r="Q9" s="5"/>
      <c r="R9" s="5"/>
      <c r="S9" s="5"/>
    </row>
    <row r="10" spans="1:19" x14ac:dyDescent="0.25">
      <c r="A10" s="53" t="s">
        <v>22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"/>
      <c r="R10" s="5"/>
      <c r="S10" s="5"/>
    </row>
    <row r="11" spans="1:19" ht="24.75" customHeight="1" x14ac:dyDescent="0.25">
      <c r="A11" s="47" t="s">
        <v>23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5"/>
      <c r="R11" s="5"/>
      <c r="S11" s="5"/>
    </row>
    <row r="12" spans="1:19" ht="41.25" customHeight="1" x14ac:dyDescent="0.25">
      <c r="A12" s="52" t="s">
        <v>39</v>
      </c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10"/>
      <c r="R12" s="10"/>
      <c r="S12" s="10"/>
    </row>
    <row r="13" spans="1:19" hidden="1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14.45" customHeight="1" x14ac:dyDescent="0.25">
      <c r="A14" s="48" t="s">
        <v>4</v>
      </c>
      <c r="B14" s="51" t="s">
        <v>25</v>
      </c>
      <c r="C14" s="48" t="s">
        <v>21</v>
      </c>
      <c r="D14" s="48" t="s">
        <v>5</v>
      </c>
      <c r="E14" s="48" t="s">
        <v>6</v>
      </c>
      <c r="F14" s="35" t="s">
        <v>27</v>
      </c>
      <c r="G14" s="36"/>
      <c r="H14" s="36"/>
      <c r="I14" s="36"/>
      <c r="J14" s="37"/>
      <c r="K14" s="30" t="s">
        <v>9</v>
      </c>
      <c r="L14" s="30" t="s">
        <v>10</v>
      </c>
      <c r="M14" s="30" t="s">
        <v>15</v>
      </c>
      <c r="N14" s="30" t="s">
        <v>11</v>
      </c>
      <c r="O14" s="30" t="s">
        <v>12</v>
      </c>
      <c r="P14" s="30" t="s">
        <v>17</v>
      </c>
      <c r="Q14" s="5"/>
      <c r="R14" s="5"/>
      <c r="S14" s="5"/>
    </row>
    <row r="15" spans="1:19" ht="15" customHeight="1" x14ac:dyDescent="0.25">
      <c r="A15" s="49"/>
      <c r="B15" s="51"/>
      <c r="C15" s="49"/>
      <c r="D15" s="49"/>
      <c r="E15" s="49"/>
      <c r="F15" s="38"/>
      <c r="G15" s="39"/>
      <c r="H15" s="39"/>
      <c r="I15" s="39"/>
      <c r="J15" s="40"/>
      <c r="K15" s="31"/>
      <c r="L15" s="31"/>
      <c r="M15" s="31"/>
      <c r="N15" s="31"/>
      <c r="O15" s="31"/>
      <c r="P15" s="31"/>
      <c r="Q15" s="5"/>
      <c r="R15" s="5"/>
      <c r="S15" s="5"/>
    </row>
    <row r="16" spans="1:19" ht="14.45" customHeight="1" x14ac:dyDescent="0.25">
      <c r="A16" s="49"/>
      <c r="B16" s="51"/>
      <c r="C16" s="49"/>
      <c r="D16" s="49"/>
      <c r="E16" s="49"/>
      <c r="F16" s="33" t="s">
        <v>33</v>
      </c>
      <c r="G16" s="33" t="s">
        <v>34</v>
      </c>
      <c r="H16" s="33" t="s">
        <v>35</v>
      </c>
      <c r="I16" s="33" t="s">
        <v>36</v>
      </c>
      <c r="J16" s="33" t="s">
        <v>37</v>
      </c>
      <c r="K16" s="31"/>
      <c r="L16" s="31"/>
      <c r="M16" s="31"/>
      <c r="N16" s="31"/>
      <c r="O16" s="31"/>
      <c r="P16" s="31"/>
      <c r="Q16" s="5"/>
      <c r="R16" s="5"/>
      <c r="S16" s="5"/>
    </row>
    <row r="17" spans="1:19" ht="47.25" customHeight="1" x14ac:dyDescent="0.25">
      <c r="A17" s="50"/>
      <c r="B17" s="51"/>
      <c r="C17" s="50"/>
      <c r="D17" s="50"/>
      <c r="E17" s="50"/>
      <c r="F17" s="34"/>
      <c r="G17" s="34"/>
      <c r="H17" s="34"/>
      <c r="I17" s="34"/>
      <c r="J17" s="34"/>
      <c r="K17" s="32"/>
      <c r="L17" s="32"/>
      <c r="M17" s="32"/>
      <c r="N17" s="32"/>
      <c r="O17" s="32"/>
      <c r="P17" s="32"/>
      <c r="Q17" s="5"/>
      <c r="R17" s="5"/>
      <c r="S17" s="5"/>
    </row>
    <row r="18" spans="1:19" x14ac:dyDescent="0.25">
      <c r="A18" s="15">
        <v>1</v>
      </c>
      <c r="B18" s="16">
        <v>2</v>
      </c>
      <c r="C18" s="14">
        <v>3</v>
      </c>
      <c r="D18" s="18">
        <v>4</v>
      </c>
      <c r="E18" s="17">
        <v>5</v>
      </c>
      <c r="F18" s="11">
        <v>6</v>
      </c>
      <c r="G18" s="11">
        <v>7</v>
      </c>
      <c r="H18" s="11">
        <v>8</v>
      </c>
      <c r="I18" s="12">
        <v>9</v>
      </c>
      <c r="J18" s="11">
        <v>10</v>
      </c>
      <c r="K18" s="13">
        <v>11</v>
      </c>
      <c r="L18" s="13">
        <v>12</v>
      </c>
      <c r="M18" s="13">
        <v>13</v>
      </c>
      <c r="N18" s="13">
        <v>14</v>
      </c>
      <c r="O18" s="13">
        <v>15</v>
      </c>
      <c r="P18" s="13">
        <v>16</v>
      </c>
    </row>
    <row r="19" spans="1:19" ht="54" customHeight="1" x14ac:dyDescent="0.25">
      <c r="A19" s="15">
        <v>1</v>
      </c>
      <c r="B19" s="23" t="s">
        <v>29</v>
      </c>
      <c r="C19" s="25" t="s">
        <v>30</v>
      </c>
      <c r="D19" s="23" t="s">
        <v>18</v>
      </c>
      <c r="E19" s="23">
        <v>50</v>
      </c>
      <c r="F19" s="19">
        <v>350</v>
      </c>
      <c r="G19" s="19">
        <v>352</v>
      </c>
      <c r="H19" s="19">
        <v>357</v>
      </c>
      <c r="I19" s="19">
        <v>0</v>
      </c>
      <c r="J19" s="19">
        <v>0</v>
      </c>
      <c r="K19" s="24">
        <v>350</v>
      </c>
      <c r="L19" s="19" t="s">
        <v>16</v>
      </c>
      <c r="M19" s="19" t="s">
        <v>16</v>
      </c>
      <c r="N19" s="19" t="s">
        <v>16</v>
      </c>
      <c r="O19" s="24">
        <v>350</v>
      </c>
      <c r="P19" s="20">
        <f>SUM(O19*E19)</f>
        <v>17500</v>
      </c>
    </row>
    <row r="20" spans="1:19" ht="86.25" customHeight="1" x14ac:dyDescent="0.25">
      <c r="A20" s="15">
        <v>2</v>
      </c>
      <c r="B20" s="23" t="s">
        <v>31</v>
      </c>
      <c r="C20" s="25" t="s">
        <v>38</v>
      </c>
      <c r="D20" s="23" t="s">
        <v>18</v>
      </c>
      <c r="E20" s="23">
        <v>1</v>
      </c>
      <c r="F20" s="19">
        <v>29250</v>
      </c>
      <c r="G20" s="19">
        <v>29408</v>
      </c>
      <c r="H20" s="19">
        <v>29795</v>
      </c>
      <c r="I20" s="19">
        <v>0</v>
      </c>
      <c r="J20" s="19">
        <v>0</v>
      </c>
      <c r="K20" s="24">
        <v>29250</v>
      </c>
      <c r="L20" s="19" t="s">
        <v>16</v>
      </c>
      <c r="M20" s="19" t="s">
        <v>16</v>
      </c>
      <c r="N20" s="19" t="s">
        <v>16</v>
      </c>
      <c r="O20" s="24">
        <v>29250</v>
      </c>
      <c r="P20" s="20">
        <f>SUM(O20*E20)</f>
        <v>29250</v>
      </c>
    </row>
    <row r="21" spans="1:19" ht="78" customHeight="1" x14ac:dyDescent="0.25">
      <c r="A21" s="15">
        <v>3</v>
      </c>
      <c r="B21" s="23" t="s">
        <v>32</v>
      </c>
      <c r="C21" s="25" t="s">
        <v>38</v>
      </c>
      <c r="D21" s="23" t="s">
        <v>18</v>
      </c>
      <c r="E21" s="23">
        <v>1</v>
      </c>
      <c r="F21" s="19">
        <v>1000</v>
      </c>
      <c r="G21" s="19">
        <v>1006</v>
      </c>
      <c r="H21" s="19">
        <v>1019</v>
      </c>
      <c r="I21" s="19">
        <v>0</v>
      </c>
      <c r="J21" s="19">
        <v>0</v>
      </c>
      <c r="K21" s="24">
        <v>1000</v>
      </c>
      <c r="L21" s="19" t="s">
        <v>16</v>
      </c>
      <c r="M21" s="19" t="s">
        <v>16</v>
      </c>
      <c r="N21" s="19" t="s">
        <v>16</v>
      </c>
      <c r="O21" s="24">
        <v>1000</v>
      </c>
      <c r="P21" s="20">
        <f>SUM(O21*E21)</f>
        <v>1000</v>
      </c>
    </row>
    <row r="22" spans="1:19" s="22" customFormat="1" x14ac:dyDescent="0.25">
      <c r="A22" s="21"/>
      <c r="B22" s="42" t="s">
        <v>14</v>
      </c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4"/>
      <c r="P22" s="20">
        <f>SUM(P19:P21)</f>
        <v>47750</v>
      </c>
    </row>
    <row r="23" spans="1:19" ht="46.15" customHeight="1" x14ac:dyDescent="0.25">
      <c r="A23" s="41" t="s">
        <v>13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</row>
    <row r="24" spans="1:19" ht="41.25" customHeight="1" x14ac:dyDescent="0.25">
      <c r="A24" s="45" t="s">
        <v>40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</row>
    <row r="25" spans="1:19" ht="33.6" customHeight="1" x14ac:dyDescent="0.25">
      <c r="A25" s="26" t="s">
        <v>26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9" x14ac:dyDescent="0.25">
      <c r="A26" s="28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</row>
  </sheetData>
  <mergeCells count="26"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10:P10"/>
    <mergeCell ref="A25:P25"/>
    <mergeCell ref="A26:P26"/>
    <mergeCell ref="N14:N17"/>
    <mergeCell ref="F16:F17"/>
    <mergeCell ref="I16:I17"/>
    <mergeCell ref="J16:J17"/>
    <mergeCell ref="F14:J15"/>
    <mergeCell ref="A23:P23"/>
    <mergeCell ref="B22:O22"/>
    <mergeCell ref="M14:M17"/>
    <mergeCell ref="A24:P24"/>
  </mergeCells>
  <pageMargins left="0.25" right="0.25" top="0.75" bottom="0.75" header="0.3" footer="0.3"/>
  <pageSetup paperSize="9" scale="7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2026-04-24T07:29:38Z</dcterms:modified>
</cp:coreProperties>
</file>