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4425" yWindow="660" windowWidth="25815" windowHeight="17805"/>
  </bookViews>
  <sheets>
    <sheet name="Лист2" sheetId="2" r:id="rId1"/>
    <sheet name="Лист3" sheetId="3"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5" i="2" l="1"/>
  <c r="P17" i="2"/>
  <c r="P16" i="2"/>
  <c r="P14" i="2"/>
  <c r="P18" i="2" s="1"/>
</calcChain>
</file>

<file path=xl/sharedStrings.xml><?xml version="1.0" encoding="utf-8"?>
<sst xmlns="http://schemas.openxmlformats.org/spreadsheetml/2006/main" count="46" uniqueCount="40">
  <si>
    <t>СОГЛАСОВАНО</t>
  </si>
  <si>
    <t>УТВЕРЖДАЮ</t>
  </si>
  <si>
    <t xml:space="preserve">администрации Пушкинского района </t>
  </si>
  <si>
    <t>Санкт-Петербурга</t>
  </si>
  <si>
    <t>№ п/п</t>
  </si>
  <si>
    <t>Ед. изм.</t>
  </si>
  <si>
    <t>Цена за ед., руб. с НДС</t>
  </si>
  <si>
    <t>Расчет-обоснование цены контракта, заключаемого с единственным поставщиком (подрядчиком, исполнителем)</t>
  </si>
  <si>
    <t>Наименование и Код ККН</t>
  </si>
  <si>
    <t>Наименьшая цена за ед. руб.</t>
  </si>
  <si>
    <t>Цена из реестра товаров руб.</t>
  </si>
  <si>
    <t>Цена из распоряж КГЗ №100-р руб.</t>
  </si>
  <si>
    <t>Наименьшая цена за ед. из столбцов             с 6-14              руб.</t>
  </si>
  <si>
    <t>Ценовое предложение (ссылка) от____</t>
  </si>
  <si>
    <t>Цена из реестра контрактов руб.</t>
  </si>
  <si>
    <t xml:space="preserve">В связис необходимостью обеспечения 75% закупок малого объяма посредством подсистемы "Электронный магазин", для обоснования цены контракта Вам предлагается использовать следующую форму расчета обоснования цены.  </t>
  </si>
  <si>
    <t>Итого по позиции          с НДС             руб.</t>
  </si>
  <si>
    <t>-</t>
  </si>
  <si>
    <t>Наименование услуги</t>
  </si>
  <si>
    <t xml:space="preserve">________________ </t>
  </si>
  <si>
    <t>ИТОГО</t>
  </si>
  <si>
    <t xml:space="preserve">Начальник отдела образования </t>
  </si>
  <si>
    <t>Пушкинского района Санкт-Петербурга</t>
  </si>
  <si>
    <t>____________ И.Н. Орловская</t>
  </si>
  <si>
    <t>Расчет выполнен методом сопоставимых рыночных цен ( анализа рынка), в соответствии с методическими рекомендациями по применению методов определения начальной (максимальной) цены контракта, установленные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Начальная  (максимальная) цена контракта определена методом сопоставимых рыночных цен ( анализа рынка).ля определения НМЦК направлены запросы о предоставлении ценовой информации пяти поставщикам, обладающим опытом поставок соответствующих товаров (согласно п.3.7.1 части III Методических рекомендаций). Ответы получены от трех поставщиков,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</si>
  <si>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шт</t>
  </si>
  <si>
    <t>Кол-во</t>
  </si>
  <si>
    <t>Директор школы № 552</t>
  </si>
  <si>
    <t>Кузнецова А.А.</t>
  </si>
  <si>
    <t xml:space="preserve">Ценовое предложение  № 1 от 10.04.2026     </t>
  </si>
  <si>
    <t xml:space="preserve">Ценовое предложение   № 3 от  14.04.2026     </t>
  </si>
  <si>
    <t xml:space="preserve">Ценовое предложение        № 2 от  13.04.2026   </t>
  </si>
  <si>
    <t>акарицидная обработка территории</t>
  </si>
  <si>
    <t>обследование территории на наличие иксодовых клещей</t>
  </si>
  <si>
    <t>санитарно-эпидемиологическая экспертиза эффективности противоклещевых обработок</t>
  </si>
  <si>
    <t xml:space="preserve"> камерная обработка матрацев </t>
  </si>
  <si>
    <t>га</t>
  </si>
  <si>
    <t>раз</t>
  </si>
  <si>
    <t xml:space="preserve">Расчет составил   _______________Яковлев И.Ф. </t>
  </si>
  <si>
    <t xml:space="preserve">на оказание услуги по проведению санитарно-эпидемиологических процедур для нужд ГБОУ школы № 552 Пушкинского района Санкт-Петербурга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</si>
</sst>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charset val="204"/>
      <scheme val="minor"/>
    </font>
    <font>
      <sz val="11"/>
      <color theme="1"/>
      <name val="Times New Roman"/>
      <family val="1"/>
      <charset val="204"/>
    </font>
    <font>
      <b/>
      <sz val="11"/>
      <color theme="1"/>
      <name val="Times New Roman"/>
      <family val="1"/>
      <charset val="204"/>
    </font>
    <font>
      <sz val="11"/>
      <color theme="1"/>
      <name val="Calibri"/>
      <family val="2"/>
      <scheme val="minor"/>
    </font>
    <font>
      <sz val="12"/>
      <color theme="1"/>
      <name val="Calibri"/>
      <family val="2"/>
      <scheme val="minor"/>
    </font>
    <font>
      <sz val="11"/>
      <color rgb="FF000000"/>
      <name val="Times New Roman"/>
      <family val="1"/>
      <charset val="204"/>
    </font>
    <font>
      <sz val="11"/>
      <name val="Times New Roman"/>
      <family val="1"/>
      <charset val="204"/>
    </font>
    <font>
      <sz val="10"/>
      <color theme="1"/>
      <name val="Times New Roman"/>
      <family val="1"/>
      <charset val="204"/>
    </font>
    <font>
      <sz val="10"/>
      <name val="Times New Roman"/>
      <family val="1"/>
      <charset val="204"/>
    </font>
    <font>
      <sz val="11"/>
      <color theme="1"/>
      <name val="Times New Roman"/>
      <family val="1"/>
    </font>
    <font>
      <sz val="7"/>
      <name val="Times New Roman"/>
      <family val="1"/>
      <charset val="204"/>
    </font>
    <font>
      <sz val="9"/>
      <color theme="1"/>
      <name val="Times New Roman"/>
      <family val="1"/>
      <charset val="204"/>
    </font>
    <font>
      <sz val="9"/>
      <name val="Times New Roman"/>
      <family val="1"/>
      <charset val="204"/>
    </font>
    <font>
      <sz val="9"/>
      <color theme="1"/>
      <name val="Times New Roman"/>
      <family val="1"/>
    </font>
    <font>
      <sz val="7"/>
      <color theme="1"/>
      <name val="Times New Roman"/>
      <family val="1"/>
      <charset val="204"/>
    </font>
    <font>
      <sz val="7"/>
      <color theme="1"/>
      <name val="Calibri"/>
      <family val="2"/>
      <charset val="204"/>
      <scheme val="minor"/>
    </font>
    <font>
      <sz val="7"/>
      <color theme="1"/>
      <name val="Calibri"/>
      <family val="2"/>
      <scheme val="minor"/>
    </font>
  </fonts>
  <fills count="2">
    <fill>
      <patternFill patternType="none"/>
    </fill>
    <fill>
      <patternFill patternType="gray125"/>
    </fill>
  </fills>
  <borders count="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4" fillId="0" borderId="0"/>
  </cellStyleXfs>
  <cellXfs count="44">
    <xf numFmtId="0" fontId="0" fillId="0" borderId="0" xfId="0"/>
    <xf numFmtId="0" fontId="2" fillId="0" borderId="0" xfId="0" applyFont="1" applyAlignment="1">
      <alignment horizontal="left" vertical="center" wrapText="1"/>
    </xf>
    <xf numFmtId="0" fontId="5" fillId="0" borderId="0" xfId="0" applyFont="1"/>
    <xf numFmtId="0" fontId="5" fillId="0" borderId="0" xfId="0" applyFont="1" applyAlignment="1">
      <alignment wrapText="1"/>
    </xf>
    <xf numFmtId="0" fontId="2" fillId="0" borderId="2" xfId="0" applyFont="1" applyBorder="1" applyAlignment="1">
      <alignment horizontal="center" vertical="center" wrapText="1"/>
    </xf>
    <xf numFmtId="0" fontId="3" fillId="0" borderId="0" xfId="0" applyFont="1"/>
    <xf numFmtId="0" fontId="1" fillId="0" borderId="0" xfId="0" applyFont="1"/>
    <xf numFmtId="0" fontId="2" fillId="0" borderId="0" xfId="0" applyFont="1"/>
    <xf numFmtId="0" fontId="6" fillId="0" borderId="0" xfId="0" applyFont="1"/>
    <xf numFmtId="0" fontId="1" fillId="0" borderId="0" xfId="0" applyFont="1" applyAlignment="1">
      <alignment wrapText="1"/>
    </xf>
    <xf numFmtId="0" fontId="3" fillId="0" borderId="0" xfId="0" applyFont="1" applyAlignment="1">
      <alignment horizontal="center" vertical="center" wrapText="1"/>
    </xf>
    <xf numFmtId="1" fontId="6" fillId="0" borderId="2" xfId="0" applyNumberFormat="1" applyFont="1" applyBorder="1" applyAlignment="1">
      <alignment horizontal="center" vertical="center" shrinkToFit="1"/>
    </xf>
    <xf numFmtId="0" fontId="6" fillId="0" borderId="2" xfId="0" applyFont="1" applyBorder="1" applyAlignment="1">
      <alignment horizontal="center" vertical="center" shrinkToFit="1"/>
    </xf>
    <xf numFmtId="0" fontId="7" fillId="0" borderId="2" xfId="0" applyFont="1" applyBorder="1" applyAlignment="1">
      <alignment horizontal="center" vertical="center" wrapText="1"/>
    </xf>
    <xf numFmtId="4" fontId="9" fillId="0" borderId="2" xfId="0" applyNumberFormat="1" applyFont="1" applyBorder="1" applyAlignment="1">
      <alignment horizontal="center" vertical="center" wrapText="1"/>
    </xf>
    <xf numFmtId="0" fontId="10" fillId="0" borderId="2" xfId="0" applyFont="1" applyBorder="1" applyAlignment="1">
      <alignment horizontal="center" vertical="center" wrapText="1"/>
    </xf>
    <xf numFmtId="4" fontId="7" fillId="0" borderId="2" xfId="0" applyNumberFormat="1" applyFont="1" applyBorder="1" applyAlignment="1">
      <alignment horizontal="center" vertical="center" wrapText="1"/>
    </xf>
    <xf numFmtId="4" fontId="0" fillId="0" borderId="0" xfId="0" applyNumberFormat="1"/>
    <xf numFmtId="0" fontId="12" fillId="0" borderId="1" xfId="0" applyFont="1" applyBorder="1" applyAlignment="1">
      <alignment horizontal="left" vertical="center" wrapText="1"/>
    </xf>
    <xf numFmtId="2" fontId="13" fillId="0" borderId="1" xfId="0" applyNumberFormat="1" applyFont="1" applyBorder="1" applyAlignment="1">
      <alignment horizontal="center" vertical="center" wrapText="1"/>
    </xf>
    <xf numFmtId="0" fontId="14" fillId="0" borderId="2" xfId="0" applyFont="1" applyBorder="1" applyAlignment="1">
      <alignment horizontal="center" vertical="center"/>
    </xf>
    <xf numFmtId="0" fontId="17" fillId="0" borderId="0" xfId="0" applyFont="1"/>
    <xf numFmtId="0" fontId="11" fillId="0" borderId="0" xfId="0" applyFont="1" applyAlignment="1">
      <alignment vertical="top" wrapText="1"/>
    </xf>
    <xf numFmtId="0" fontId="0" fillId="0" borderId="0" xfId="0"/>
    <xf numFmtId="4" fontId="10" fillId="0" borderId="1" xfId="0" applyNumberFormat="1" applyFont="1" applyBorder="1"/>
    <xf numFmtId="0" fontId="12" fillId="0" borderId="2" xfId="0" applyFont="1" applyBorder="1" applyAlignment="1">
      <alignment horizontal="left" vertical="center" wrapText="1"/>
    </xf>
    <xf numFmtId="2" fontId="12" fillId="0" borderId="2" xfId="0" applyNumberFormat="1" applyFont="1" applyBorder="1" applyAlignment="1">
      <alignment horizontal="center" vertical="center" wrapText="1"/>
    </xf>
    <xf numFmtId="2" fontId="13" fillId="0" borderId="2" xfId="0" applyNumberFormat="1" applyFont="1" applyBorder="1" applyAlignment="1">
      <alignment horizontal="center" vertical="center" wrapText="1"/>
    </xf>
    <xf numFmtId="1" fontId="12" fillId="0" borderId="2" xfId="0" applyNumberFormat="1" applyFont="1" applyBorder="1" applyAlignment="1">
      <alignment horizontal="center" vertical="center" wrapText="1"/>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5" fillId="0" borderId="0" xfId="0" applyFont="1" applyAlignment="1">
      <alignment horizontal="justify" vertical="top"/>
    </xf>
    <xf numFmtId="0" fontId="16" fillId="0" borderId="0" xfId="0" applyFont="1"/>
    <xf numFmtId="0" fontId="17" fillId="0" borderId="0" xfId="0" applyFont="1"/>
    <xf numFmtId="0" fontId="11" fillId="0" borderId="0" xfId="0" applyFont="1" applyAlignment="1">
      <alignment horizontal="left" vertical="top"/>
    </xf>
    <xf numFmtId="0" fontId="6" fillId="0" borderId="0" xfId="0" applyFont="1" applyAlignment="1">
      <alignment horizontal="left"/>
    </xf>
    <xf numFmtId="0" fontId="6" fillId="0" borderId="0" xfId="0" applyFont="1"/>
    <xf numFmtId="0" fontId="0" fillId="0" borderId="0" xfId="0"/>
    <xf numFmtId="0" fontId="3" fillId="0" borderId="0" xfId="0" applyFont="1" applyAlignment="1">
      <alignment horizontal="center" vertical="top"/>
    </xf>
    <xf numFmtId="0" fontId="3" fillId="0" borderId="0" xfId="0" applyFont="1" applyAlignment="1">
      <alignment horizontal="center" vertical="center" wrapText="1"/>
    </xf>
    <xf numFmtId="1" fontId="12" fillId="0" borderId="1" xfId="0" applyNumberFormat="1" applyFont="1" applyBorder="1" applyAlignment="1">
      <alignment horizontal="center" vertical="center" wrapText="1"/>
    </xf>
  </cellXfs>
  <cellStyles count="2">
    <cellStyle name="Обычный" xfId="0" builtinId="0"/>
    <cellStyle name="Обычный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oneCellAnchor>
    <xdr:from>
      <xdr:col>1</xdr:col>
      <xdr:colOff>133350</xdr:colOff>
      <xdr:row>20</xdr:row>
      <xdr:rowOff>0</xdr:rowOff>
    </xdr:from>
    <xdr:ext cx="276225" cy="0"/>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rcRect/>
        <a:stretch>
          <a:fillRect/>
        </a:stretch>
      </xdr:blipFill>
      <xdr:spPr bwMode="auto">
        <a:xfrm>
          <a:off x="409575" y="6496050"/>
          <a:ext cx="276225" cy="0"/>
        </a:xfrm>
        <a:prstGeom prst="rect">
          <a:avLst/>
        </a:prstGeom>
        <a:noFill/>
        <a:ln>
          <a:noFill/>
        </a:ln>
      </xdr:spPr>
    </xdr:pic>
    <xdr:clientData/>
  </xdr:oneCellAnchor>
  <xdr:twoCellAnchor editAs="oneCell">
    <xdr:from>
      <xdr:col>2</xdr:col>
      <xdr:colOff>57150</xdr:colOff>
      <xdr:row>21</xdr:row>
      <xdr:rowOff>0</xdr:rowOff>
    </xdr:from>
    <xdr:to>
      <xdr:col>3</xdr:col>
      <xdr:colOff>411181</xdr:colOff>
      <xdr:row>21</xdr:row>
      <xdr:rowOff>0</xdr:rowOff>
    </xdr:to>
    <xdr:pic>
      <xdr:nvPicPr>
        <xdr:cNvPr id="2" name="Рисунок 1">
          <a:extLst>
            <a:ext uri="{FF2B5EF4-FFF2-40B4-BE49-F238E27FC236}">
              <a16:creationId xmlns:a16="http://schemas.microsoft.com/office/drawing/2014/main" id="{A68452AC-1850-264D-B016-19A61F7ACFD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2750" y="8178800"/>
          <a:ext cx="874731" cy="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133350</xdr:colOff>
      <xdr:row>0</xdr:row>
      <xdr:rowOff>0</xdr:rowOff>
    </xdr:from>
    <xdr:ext cx="276225" cy="0"/>
    <xdr:pic>
      <xdr:nvPicPr>
        <xdr:cNvPr id="13" name="Рисунок 12">
          <a:extLst>
            <a:ext uri="{FF2B5EF4-FFF2-40B4-BE49-F238E27FC236}">
              <a16:creationId xmlns:a16="http://schemas.microsoft.com/office/drawing/2014/main" id="{00000000-0008-0000-0100-00000D000000}"/>
            </a:ext>
          </a:extLst>
        </xdr:cNvPr>
        <xdr:cNvPicPr/>
      </xdr:nvPicPr>
      <xdr:blipFill>
        <a:blip xmlns:r="http://schemas.openxmlformats.org/officeDocument/2006/relationships" r:embed="rId1"/>
        <a:srcRect/>
        <a:stretch>
          <a:fillRect/>
        </a:stretch>
      </xdr:blipFill>
      <xdr:spPr bwMode="auto">
        <a:xfrm>
          <a:off x="5591175" y="0"/>
          <a:ext cx="276225" cy="0"/>
        </a:xfrm>
        <a:prstGeom prst="rect">
          <a:avLst/>
        </a:prstGeom>
        <a:noFill/>
        <a:ln>
          <a:noFill/>
        </a:ln>
      </xdr:spPr>
    </xdr:pic>
    <xdr:clientData/>
  </xdr:one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2"/>
  <sheetViews>
    <sheetView tabSelected="1" topLeftCell="A2" zoomScale="125" workbookViewId="0">
      <selection activeCell="B14" sqref="B14:B17"/>
    </sheetView>
  </sheetViews>
  <sheetFormatPr defaultColWidth="9.140625" defaultRowHeight="15" x14ac:dyDescent="0.25"/>
  <cols>
    <col min="1" max="1" width="4.140625" customWidth="1"/>
    <col min="2" max="2" width="24.42578125" customWidth="1"/>
    <col min="3" max="3" width="6.85546875" customWidth="1"/>
    <col min="4" max="4" width="6.7109375" customWidth="1"/>
    <col min="5" max="5" width="7.85546875" customWidth="1"/>
    <col min="6" max="8" width="13.42578125" customWidth="1"/>
    <col min="9" max="9" width="8.42578125" customWidth="1"/>
    <col min="10" max="10" width="7.140625" customWidth="1"/>
    <col min="11" max="11" width="9.7109375" customWidth="1"/>
    <col min="12" max="12" width="6.42578125" customWidth="1"/>
    <col min="13" max="13" width="5.42578125" customWidth="1"/>
    <col min="14" max="14" width="8" customWidth="1"/>
    <col min="15" max="15" width="12.7109375" customWidth="1"/>
    <col min="16" max="16" width="11.140625" customWidth="1"/>
    <col min="17" max="17" width="13.28515625" customWidth="1"/>
    <col min="18" max="18" width="9.140625" customWidth="1"/>
    <col min="19" max="19" width="12.42578125" customWidth="1"/>
  </cols>
  <sheetData>
    <row r="1" spans="1:19" ht="27" customHeight="1" x14ac:dyDescent="0.25">
      <c r="A1" s="1"/>
      <c r="B1" s="5" t="s">
        <v>0</v>
      </c>
      <c r="C1" s="6"/>
      <c r="D1" s="6"/>
      <c r="E1" s="1"/>
      <c r="F1" s="1"/>
      <c r="G1" s="1"/>
      <c r="H1" s="1"/>
      <c r="I1" s="1"/>
      <c r="J1" s="1"/>
      <c r="K1" s="5" t="s">
        <v>1</v>
      </c>
      <c r="L1" s="6"/>
      <c r="M1" s="6"/>
      <c r="N1" s="6"/>
      <c r="O1" s="6"/>
      <c r="P1" s="6"/>
      <c r="Q1" s="6"/>
      <c r="R1" s="6"/>
      <c r="S1" s="6"/>
    </row>
    <row r="2" spans="1:19" x14ac:dyDescent="0.25">
      <c r="A2" s="1"/>
      <c r="B2" s="7" t="s">
        <v>21</v>
      </c>
      <c r="C2" s="6"/>
      <c r="D2" s="6"/>
      <c r="E2" s="1"/>
      <c r="F2" s="1"/>
      <c r="G2" s="1"/>
      <c r="H2" s="1"/>
      <c r="I2" s="1"/>
      <c r="J2" s="1"/>
      <c r="K2" s="38" t="s">
        <v>27</v>
      </c>
      <c r="L2" s="38"/>
      <c r="M2" s="38"/>
      <c r="N2" s="38"/>
      <c r="O2" s="38"/>
      <c r="P2" s="38"/>
      <c r="Q2" s="6"/>
      <c r="R2" s="6"/>
      <c r="S2" s="6"/>
    </row>
    <row r="3" spans="1:19" x14ac:dyDescent="0.25">
      <c r="A3" s="1"/>
      <c r="B3" s="7" t="s">
        <v>2</v>
      </c>
      <c r="C3" s="6"/>
      <c r="D3" s="6"/>
      <c r="E3" s="1"/>
      <c r="F3" s="1"/>
      <c r="G3" s="1"/>
      <c r="H3" s="1"/>
      <c r="I3" s="1"/>
      <c r="J3" s="1"/>
      <c r="K3" s="39" t="s">
        <v>22</v>
      </c>
      <c r="L3" s="40"/>
      <c r="M3" s="40"/>
      <c r="N3" s="40"/>
      <c r="O3" s="40"/>
      <c r="P3" s="6"/>
      <c r="Q3" s="6"/>
      <c r="R3" s="6"/>
      <c r="S3" s="6"/>
    </row>
    <row r="4" spans="1:19" x14ac:dyDescent="0.25">
      <c r="A4" s="1"/>
      <c r="B4" s="7" t="s">
        <v>3</v>
      </c>
      <c r="C4" s="6"/>
      <c r="D4" s="6"/>
      <c r="E4" s="1"/>
      <c r="F4" s="1"/>
      <c r="G4" s="1"/>
      <c r="H4" s="1"/>
      <c r="I4" s="1"/>
      <c r="J4" s="1"/>
      <c r="K4" s="8"/>
      <c r="L4" s="6"/>
      <c r="M4" s="6"/>
      <c r="N4" s="6"/>
      <c r="O4" s="6"/>
      <c r="P4" s="6"/>
      <c r="Q4" s="6"/>
      <c r="R4" s="6"/>
      <c r="S4" s="6"/>
    </row>
    <row r="5" spans="1:19" x14ac:dyDescent="0.25">
      <c r="A5" s="1"/>
      <c r="B5" s="7" t="s">
        <v>23</v>
      </c>
      <c r="C5" s="6"/>
      <c r="D5" s="6"/>
      <c r="E5" s="1"/>
      <c r="F5" s="1"/>
      <c r="G5" s="1"/>
      <c r="H5" s="1"/>
      <c r="I5" s="1"/>
      <c r="J5" s="1"/>
      <c r="K5" s="8" t="s">
        <v>19</v>
      </c>
      <c r="L5" s="7"/>
      <c r="M5" s="7" t="s">
        <v>28</v>
      </c>
      <c r="N5" s="7"/>
      <c r="O5" s="6"/>
      <c r="P5" s="6"/>
      <c r="Q5" s="6"/>
      <c r="R5" s="6"/>
      <c r="S5" s="6"/>
    </row>
    <row r="6" spans="1:19" ht="29.25" customHeight="1" x14ac:dyDescent="0.25">
      <c r="A6" s="1"/>
      <c r="B6" s="1"/>
      <c r="C6" s="1"/>
      <c r="D6" s="1"/>
      <c r="E6" s="1"/>
      <c r="F6" s="1"/>
      <c r="G6" s="1"/>
      <c r="H6" s="1"/>
      <c r="I6" s="1"/>
      <c r="J6" s="1"/>
      <c r="K6" s="1"/>
      <c r="L6" s="1"/>
      <c r="M6" s="1"/>
      <c r="N6" s="1"/>
      <c r="O6" s="1"/>
      <c r="P6" s="1"/>
      <c r="Q6" s="6"/>
      <c r="R6" s="6"/>
      <c r="S6" s="6"/>
    </row>
    <row r="7" spans="1:19" ht="24" customHeight="1" x14ac:dyDescent="0.25">
      <c r="A7" s="41" t="s">
        <v>7</v>
      </c>
      <c r="B7" s="41"/>
      <c r="C7" s="41"/>
      <c r="D7" s="41"/>
      <c r="E7" s="41"/>
      <c r="F7" s="41"/>
      <c r="G7" s="41"/>
      <c r="H7" s="41"/>
      <c r="I7" s="41"/>
      <c r="J7" s="41"/>
      <c r="K7" s="41"/>
      <c r="L7" s="41"/>
      <c r="M7" s="41"/>
      <c r="N7" s="41"/>
      <c r="O7" s="41"/>
      <c r="P7" s="41"/>
      <c r="Q7" s="6"/>
      <c r="R7" s="6"/>
      <c r="S7" s="6"/>
    </row>
    <row r="8" spans="1:19" ht="23.25" customHeight="1" x14ac:dyDescent="0.25">
      <c r="A8" s="42" t="s">
        <v>39</v>
      </c>
      <c r="B8" s="42"/>
      <c r="C8" s="42"/>
      <c r="D8" s="42"/>
      <c r="E8" s="42"/>
      <c r="F8" s="42"/>
      <c r="G8" s="42"/>
      <c r="H8" s="42"/>
      <c r="I8" s="42"/>
      <c r="J8" s="42"/>
      <c r="K8" s="42"/>
      <c r="L8" s="42"/>
      <c r="M8" s="42"/>
      <c r="N8" s="42"/>
      <c r="O8" s="42"/>
      <c r="P8" s="42"/>
      <c r="Q8" s="9"/>
      <c r="R8" s="9"/>
      <c r="S8" s="9"/>
    </row>
    <row r="9" spans="1:19" x14ac:dyDescent="0.25">
      <c r="A9" s="30" t="s">
        <v>4</v>
      </c>
      <c r="B9" s="30" t="s">
        <v>18</v>
      </c>
      <c r="C9" s="30" t="s">
        <v>8</v>
      </c>
      <c r="D9" s="30" t="s">
        <v>5</v>
      </c>
      <c r="E9" s="30" t="s">
        <v>26</v>
      </c>
      <c r="F9" s="30" t="s">
        <v>6</v>
      </c>
      <c r="G9" s="30"/>
      <c r="H9" s="30"/>
      <c r="I9" s="30"/>
      <c r="J9" s="30"/>
      <c r="K9" s="29" t="s">
        <v>9</v>
      </c>
      <c r="L9" s="29" t="s">
        <v>10</v>
      </c>
      <c r="M9" s="29" t="s">
        <v>14</v>
      </c>
      <c r="N9" s="29" t="s">
        <v>11</v>
      </c>
      <c r="O9" s="29" t="s">
        <v>12</v>
      </c>
      <c r="P9" s="29" t="s">
        <v>16</v>
      </c>
      <c r="Q9" s="6"/>
      <c r="R9" s="6"/>
      <c r="S9" s="6"/>
    </row>
    <row r="10" spans="1:19" x14ac:dyDescent="0.25">
      <c r="A10" s="30"/>
      <c r="B10" s="30"/>
      <c r="C10" s="30"/>
      <c r="D10" s="30"/>
      <c r="E10" s="30"/>
      <c r="F10" s="30"/>
      <c r="G10" s="30"/>
      <c r="H10" s="30"/>
      <c r="I10" s="30"/>
      <c r="J10" s="30"/>
      <c r="K10" s="29"/>
      <c r="L10" s="29"/>
      <c r="M10" s="29"/>
      <c r="N10" s="29"/>
      <c r="O10" s="29"/>
      <c r="P10" s="29"/>
      <c r="Q10" s="6"/>
      <c r="R10" s="6"/>
      <c r="S10" s="6"/>
    </row>
    <row r="11" spans="1:19" x14ac:dyDescent="0.25">
      <c r="A11" s="30"/>
      <c r="B11" s="30"/>
      <c r="C11" s="30"/>
      <c r="D11" s="30"/>
      <c r="E11" s="30"/>
      <c r="F11" s="29" t="s">
        <v>29</v>
      </c>
      <c r="G11" s="29" t="s">
        <v>31</v>
      </c>
      <c r="H11" s="29" t="s">
        <v>30</v>
      </c>
      <c r="I11" s="29" t="s">
        <v>13</v>
      </c>
      <c r="J11" s="29" t="s">
        <v>13</v>
      </c>
      <c r="K11" s="29"/>
      <c r="L11" s="29"/>
      <c r="M11" s="29"/>
      <c r="N11" s="29"/>
      <c r="O11" s="29"/>
      <c r="P11" s="29"/>
      <c r="Q11" s="6"/>
      <c r="R11" s="6"/>
      <c r="S11" s="6"/>
    </row>
    <row r="12" spans="1:19" ht="51.75" customHeight="1" x14ac:dyDescent="0.25">
      <c r="A12" s="30"/>
      <c r="B12" s="30"/>
      <c r="C12" s="30"/>
      <c r="D12" s="30"/>
      <c r="E12" s="30"/>
      <c r="F12" s="29"/>
      <c r="G12" s="29"/>
      <c r="H12" s="29"/>
      <c r="I12" s="29"/>
      <c r="J12" s="29"/>
      <c r="K12" s="29"/>
      <c r="L12" s="29"/>
      <c r="M12" s="29"/>
      <c r="N12" s="29"/>
      <c r="O12" s="29"/>
      <c r="P12" s="29"/>
      <c r="Q12" s="6"/>
      <c r="R12" s="6"/>
      <c r="S12" s="6"/>
    </row>
    <row r="13" spans="1:19" x14ac:dyDescent="0.25">
      <c r="A13" s="4">
        <v>1</v>
      </c>
      <c r="B13" s="4">
        <v>2</v>
      </c>
      <c r="C13" s="4">
        <v>3</v>
      </c>
      <c r="D13" s="4">
        <v>4</v>
      </c>
      <c r="E13" s="11">
        <v>5</v>
      </c>
      <c r="F13" s="12">
        <v>6</v>
      </c>
      <c r="G13" s="12">
        <v>7</v>
      </c>
      <c r="H13" s="12">
        <v>8</v>
      </c>
      <c r="I13" s="13">
        <v>9</v>
      </c>
      <c r="J13" s="12">
        <v>10</v>
      </c>
      <c r="K13" s="13">
        <v>11</v>
      </c>
      <c r="L13" s="13">
        <v>12</v>
      </c>
      <c r="M13" s="13">
        <v>13</v>
      </c>
      <c r="N13" s="13">
        <v>14</v>
      </c>
      <c r="O13" s="13">
        <v>15</v>
      </c>
      <c r="P13" s="13">
        <v>16</v>
      </c>
    </row>
    <row r="14" spans="1:19" x14ac:dyDescent="0.25">
      <c r="A14" s="15">
        <v>1</v>
      </c>
      <c r="B14" s="18" t="s">
        <v>35</v>
      </c>
      <c r="C14" s="4"/>
      <c r="D14" s="20" t="s">
        <v>25</v>
      </c>
      <c r="E14" s="43">
        <v>100</v>
      </c>
      <c r="F14" s="19">
        <v>300</v>
      </c>
      <c r="G14" s="19">
        <v>320</v>
      </c>
      <c r="H14" s="19">
        <v>323</v>
      </c>
      <c r="I14" s="16" t="s">
        <v>17</v>
      </c>
      <c r="J14" s="16" t="s">
        <v>17</v>
      </c>
      <c r="K14" s="19">
        <v>300</v>
      </c>
      <c r="L14" s="14" t="s">
        <v>17</v>
      </c>
      <c r="M14" s="14" t="s">
        <v>17</v>
      </c>
      <c r="N14" s="14" t="s">
        <v>17</v>
      </c>
      <c r="O14" s="19">
        <v>300</v>
      </c>
      <c r="P14" s="14">
        <f>E14*K14</f>
        <v>30000</v>
      </c>
      <c r="Q14" s="17"/>
    </row>
    <row r="15" spans="1:19" s="23" customFormat="1" ht="24" x14ac:dyDescent="0.25">
      <c r="A15" s="15">
        <v>2</v>
      </c>
      <c r="B15" s="25" t="s">
        <v>32</v>
      </c>
      <c r="C15" s="4"/>
      <c r="D15" s="20" t="s">
        <v>36</v>
      </c>
      <c r="E15" s="26">
        <v>0.57999999999999996</v>
      </c>
      <c r="F15" s="27">
        <v>15000</v>
      </c>
      <c r="G15" s="27">
        <v>15750</v>
      </c>
      <c r="H15" s="27">
        <v>16000</v>
      </c>
      <c r="I15" s="16"/>
      <c r="J15" s="16"/>
      <c r="K15" s="27">
        <v>15000</v>
      </c>
      <c r="L15" s="14"/>
      <c r="M15" s="14"/>
      <c r="N15" s="14"/>
      <c r="O15" s="27">
        <v>15000</v>
      </c>
      <c r="P15" s="14">
        <f>E15*K15</f>
        <v>8700</v>
      </c>
      <c r="Q15" s="17"/>
    </row>
    <row r="16" spans="1:19" s="23" customFormat="1" ht="24" x14ac:dyDescent="0.25">
      <c r="A16" s="15">
        <v>3</v>
      </c>
      <c r="B16" s="25" t="s">
        <v>33</v>
      </c>
      <c r="C16" s="4"/>
      <c r="D16" s="20" t="s">
        <v>36</v>
      </c>
      <c r="E16" s="26">
        <v>1.74</v>
      </c>
      <c r="F16" s="27">
        <v>10000</v>
      </c>
      <c r="G16" s="27">
        <v>12000</v>
      </c>
      <c r="H16" s="27">
        <v>12000</v>
      </c>
      <c r="I16" s="16"/>
      <c r="J16" s="16"/>
      <c r="K16" s="27">
        <v>10000</v>
      </c>
      <c r="L16" s="14"/>
      <c r="M16" s="14"/>
      <c r="N16" s="14"/>
      <c r="O16" s="27">
        <v>10000</v>
      </c>
      <c r="P16" s="14">
        <f t="shared" ref="P16:P17" si="0">E16*K16</f>
        <v>17400</v>
      </c>
      <c r="Q16" s="17"/>
    </row>
    <row r="17" spans="1:17" s="23" customFormat="1" ht="36" x14ac:dyDescent="0.25">
      <c r="A17" s="15">
        <v>4</v>
      </c>
      <c r="B17" s="25" t="s">
        <v>34</v>
      </c>
      <c r="C17" s="4"/>
      <c r="D17" s="20" t="s">
        <v>37</v>
      </c>
      <c r="E17" s="28">
        <v>1</v>
      </c>
      <c r="F17" s="27">
        <v>5000</v>
      </c>
      <c r="G17" s="27">
        <v>6000</v>
      </c>
      <c r="H17" s="27">
        <v>6000</v>
      </c>
      <c r="I17" s="16"/>
      <c r="J17" s="16"/>
      <c r="K17" s="27">
        <v>5000</v>
      </c>
      <c r="L17" s="14"/>
      <c r="M17" s="14"/>
      <c r="N17" s="14"/>
      <c r="O17" s="27">
        <v>5000</v>
      </c>
      <c r="P17" s="14">
        <f t="shared" si="0"/>
        <v>5000</v>
      </c>
      <c r="Q17" s="17"/>
    </row>
    <row r="18" spans="1:17" x14ac:dyDescent="0.25">
      <c r="B18" s="31" t="s">
        <v>20</v>
      </c>
      <c r="C18" s="32"/>
      <c r="D18" s="32"/>
      <c r="E18" s="32"/>
      <c r="F18" s="32"/>
      <c r="G18" s="32"/>
      <c r="H18" s="32"/>
      <c r="I18" s="32"/>
      <c r="J18" s="32"/>
      <c r="K18" s="32"/>
      <c r="L18" s="32"/>
      <c r="M18" s="32"/>
      <c r="N18" s="32"/>
      <c r="O18" s="33"/>
      <c r="P18" s="24">
        <f>P14+P15+P16+P17</f>
        <v>61100</v>
      </c>
    </row>
    <row r="19" spans="1:17" x14ac:dyDescent="0.25">
      <c r="B19" s="10"/>
    </row>
    <row r="20" spans="1:17" ht="60" customHeight="1" x14ac:dyDescent="0.25">
      <c r="A20" s="34" t="s">
        <v>24</v>
      </c>
      <c r="B20" s="35"/>
      <c r="C20" s="35"/>
      <c r="D20" s="35"/>
      <c r="E20" s="35"/>
      <c r="F20" s="35"/>
      <c r="G20" s="35"/>
      <c r="H20" s="35"/>
      <c r="I20" s="35"/>
      <c r="J20" s="35"/>
      <c r="K20" s="35"/>
      <c r="L20" s="35"/>
      <c r="M20" s="35"/>
      <c r="N20" s="36"/>
    </row>
    <row r="21" spans="1:17" x14ac:dyDescent="0.25">
      <c r="A21" s="34"/>
      <c r="B21" s="35"/>
      <c r="C21" s="35"/>
      <c r="D21" s="35"/>
      <c r="E21" s="35"/>
      <c r="F21" s="35"/>
      <c r="G21" s="35"/>
      <c r="H21" s="35"/>
      <c r="I21" s="35"/>
      <c r="J21" s="35"/>
      <c r="K21" s="35"/>
      <c r="L21" s="35"/>
      <c r="M21" s="35"/>
      <c r="N21" s="21"/>
    </row>
    <row r="22" spans="1:17" x14ac:dyDescent="0.25">
      <c r="A22" s="37" t="s">
        <v>38</v>
      </c>
      <c r="B22" s="37"/>
      <c r="C22" s="37"/>
      <c r="D22" s="37"/>
      <c r="E22" s="37"/>
      <c r="F22" s="37"/>
      <c r="G22" s="37"/>
      <c r="H22" s="37"/>
      <c r="I22" s="22"/>
      <c r="J22" s="22"/>
      <c r="K22" s="22"/>
      <c r="L22" s="22"/>
      <c r="M22" s="22"/>
      <c r="N22" s="21"/>
    </row>
  </sheetData>
  <mergeCells count="25">
    <mergeCell ref="B18:O18"/>
    <mergeCell ref="A20:N20"/>
    <mergeCell ref="A21:M21"/>
    <mergeCell ref="A22:H22"/>
    <mergeCell ref="K2:P2"/>
    <mergeCell ref="F11:F12"/>
    <mergeCell ref="G11:G12"/>
    <mergeCell ref="H11:H12"/>
    <mergeCell ref="I11:I12"/>
    <mergeCell ref="J11:J12"/>
    <mergeCell ref="K3:O3"/>
    <mergeCell ref="A7:P7"/>
    <mergeCell ref="A8:P8"/>
    <mergeCell ref="A9:A12"/>
    <mergeCell ref="B9:B12"/>
    <mergeCell ref="C9:C12"/>
    <mergeCell ref="M9:M12"/>
    <mergeCell ref="N9:N12"/>
    <mergeCell ref="O9:O12"/>
    <mergeCell ref="P9:P12"/>
    <mergeCell ref="D9:D12"/>
    <mergeCell ref="E9:E12"/>
    <mergeCell ref="F9:J10"/>
    <mergeCell ref="K9:K12"/>
    <mergeCell ref="L9:L12"/>
  </mergeCells>
  <pageMargins left="0.59055118110236227" right="0.59055118110236227" top="0.19685039370078741" bottom="0.19685039370078741" header="0.51181102362204722" footer="0.51181102362204722"/>
  <pageSetup paperSize="9" scale="8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A7"/>
  <sheetViews>
    <sheetView workbookViewId="0">
      <selection activeCell="E14" sqref="E14"/>
    </sheetView>
  </sheetViews>
  <sheetFormatPr defaultColWidth="8.85546875" defaultRowHeight="15" x14ac:dyDescent="0.25"/>
  <cols>
    <col min="1" max="1" width="79.42578125" customWidth="1"/>
  </cols>
  <sheetData>
    <row r="6" spans="1:1" ht="63" x14ac:dyDescent="0.25">
      <c r="A6" s="3" t="s">
        <v>15</v>
      </c>
    </row>
    <row r="7" spans="1:1" ht="15.75" x14ac:dyDescent="0.25">
      <c r="A7" s="2"/>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2026-03-13T06:20:04Z</cp:lastPrinted>
  <dcterms:created xsi:type="dcterms:W3CDTF">2006-09-16T00:00:00Z</dcterms:created>
  <dcterms:modified xsi:type="dcterms:W3CDTF">2026-05-04T09:20:48Z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2025-10-22T08:13:46Z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d038c373-d2de-414e-bc77-961fef6fb6b4</vt:lpwstr>
  </property>
  <property fmtid="{D5CDD505-2E9C-101B-9397-08002B2CF9AE}" pid="7" name="MSIP_Label_defa4170-0d19-0005-0004-bc88714345d2_ActionId">
    <vt:lpwstr>5f1af9c6-5f0b-4a2e-8141-cc860d3481df</vt:lpwstr>
  </property>
  <property fmtid="{D5CDD505-2E9C-101B-9397-08002B2CF9AE}" pid="8" name="MSIP_Label_defa4170-0d19-0005-0004-bc88714345d2_ContentBits">
    <vt:lpwstr>0</vt:lpwstr>
  </property>
  <property fmtid="{D5CDD505-2E9C-101B-9397-08002B2CF9AE}" pid="9" name="MSIP_Label_defa4170-0d19-0005-0004-bc88714345d2_Tag">
    <vt:lpwstr>50, 3, 0, 1</vt:lpwstr>
  </property>
</Properties>
</file>