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externalReferences>
    <externalReference r:id="rId3"/>
  </externalReferenc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2" l="1"/>
  <c r="K16" i="2" l="1"/>
  <c r="O16" i="2" l="1"/>
  <c r="P16" i="2" l="1"/>
  <c r="P17" i="2" s="1"/>
</calcChain>
</file>

<file path=xl/sharedStrings.xml><?xml version="1.0" encoding="utf-8"?>
<sst xmlns="http://schemas.openxmlformats.org/spreadsheetml/2006/main" count="41" uniqueCount="35">
  <si>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</si>
  <si>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</si>
  <si>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</si>
  <si>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</si>
  <si>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</si>
  <si>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</si>
  <si>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</si>
  <si>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</si>
  <si>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</si>
  <si>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</si>
  <si>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</si>
  <si>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</si>
  <si>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</si>
  <si>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</si>
  <si>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</si>
  <si>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</si>
  <si>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</si>
  <si>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</si>
  <si>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</si>
  <si>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</si>
  <si>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Наименование услуги/товара </t>
  </si>
  <si>
    <t>ОКПД/ Код ККН</t>
  </si>
  <si>
    <t>96.01.19.127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</si>
  <si>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</si>
  <si>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комплект</t>
  </si>
  <si>
    <t>____________И.Н. Орловская</t>
  </si>
  <si>
    <t>Директор ГБОУ гимназия  № 406</t>
  </si>
  <si>
    <t>________________В.В. Штерн</t>
  </si>
  <si>
    <t>Расчет составил: специалист по закупкам   __________________ Ю.Н. Иващенко</t>
  </si>
  <si>
    <t xml:space="preserve">   на оказание услуг по камерной обработке постельных комплектов и матрасов для ГОЛ «Солнышко» в ГБОУ гимназии № 406 Пушкинского района Санкт-Петербурга в 2026г.</t>
  </si>
  <si>
    <t xml:space="preserve"> Начальник отдела образования </t>
  </si>
  <si>
    <t>«___» ___________ 2026 г.</t>
  </si>
  <si>
    <t>«____»___________ 2026 г.</t>
  </si>
  <si>
    <t xml:space="preserve">Ценовое предложение исх. № б/н от 24.04.2026г.
</t>
  </si>
  <si>
    <t xml:space="preserve">Ценовое предложение исх. № 221 от 24.04.2026г.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</si>
</sst>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4" fontId="16" fillId="0" borderId="4" xfId="0" applyNumberFormat="1" applyFont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shrinkToFit="1"/>
    </xf>
    <xf numFmtId="1" fontId="12" fillId="0" borderId="12" xfId="0" applyNumberFormat="1" applyFont="1" applyFill="1" applyBorder="1" applyAlignment="1">
      <alignment horizontal="center" vertical="center" shrinkToFi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1" fontId="12" fillId="0" borderId="5" xfId="0" applyNumberFormat="1" applyFont="1" applyFill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/>
    </xf>
    <xf numFmtId="4" fontId="12" fillId="0" borderId="5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19" fillId="0" borderId="1" xfId="0" applyFont="1" applyFill="1" applyBorder="1" applyAlignment="1" applyProtection="1">
      <alignment horizontal="left" vertical="center" wrapText="1"/>
    </xf>
    <xf numFmtId="0" fontId="18" fillId="0" borderId="4" xfId="0" applyFont="1" applyBorder="1" applyAlignment="1">
      <alignment horizontal="center" vertical="center"/>
    </xf>
    <xf numFmtId="4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0;&#1083;&#1080;&#1103;/Downloads/&#1053;&#1052;&#1062;&#1050;_&#1086;&#1073;&#1088;&#1072;&#1073;&#1086;&#1090;&#1082;&#1072;_&#1073;&#1077;&#1083;&#110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"/>
    </sheetNames>
    <sheetDataSet>
      <sheetData sheetId="0">
        <row r="17">
          <cell r="B17" t="str">
            <v>Камерная обработка белья (подушка,одеяло, матрац)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Normal="100" workbookViewId="0">
      <selection activeCell="A9" sqref="A9:P9"/>
    </sheetView>
  </sheetViews>
  <sheetFormatPr defaultRowHeight="15" x14ac:dyDescent="0.25"/>
  <cols>
    <col min="1" max="1" width="4.140625" customWidth="1"/>
    <col min="2" max="2" width="22.140625" customWidth="1"/>
    <col min="3" max="3" width="10.28515625" customWidth="1"/>
    <col min="4" max="4" width="8" customWidth="1"/>
    <col min="5" max="5" width="6.140625" customWidth="1"/>
    <col min="6" max="6" width="9.28515625" customWidth="1"/>
    <col min="7" max="7" width="9.5703125" customWidth="1"/>
    <col min="8" max="8" width="9" customWidth="1"/>
    <col min="9" max="9" width="5.42578125" customWidth="1"/>
    <col min="10" max="10" width="5.28515625" customWidth="1"/>
    <col min="11" max="11" width="8.28515625" customWidth="1"/>
    <col min="12" max="12" width="5.5703125" customWidth="1"/>
    <col min="13" max="13" width="5" customWidth="1"/>
    <col min="14" max="14" width="5.28515625" customWidth="1"/>
    <col min="15" max="15" width="12.140625" customWidth="1"/>
    <col min="16" max="16" width="12.85546875" customWidth="1"/>
    <col min="17" max="18" width="9.140625" customWidth="1"/>
    <col min="19" max="19" width="12.28515625" customWidth="1"/>
  </cols>
  <sheetData>
    <row r="1" spans="1:19" x14ac:dyDescent="0.25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5"/>
      <c r="B2" s="3" t="s">
        <v>30</v>
      </c>
      <c r="C2" s="2"/>
      <c r="D2" s="2"/>
      <c r="E2" s="5"/>
      <c r="F2" s="5"/>
      <c r="G2" s="6"/>
      <c r="H2" s="6"/>
      <c r="I2" s="5"/>
      <c r="J2" s="5"/>
      <c r="K2" s="4" t="s">
        <v>26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5"/>
      <c r="B3" s="3" t="s">
        <v>2</v>
      </c>
      <c r="C3" s="2"/>
      <c r="D3" s="2"/>
      <c r="E3" s="5"/>
      <c r="F3" s="5"/>
      <c r="G3" s="6"/>
      <c r="H3" s="6"/>
      <c r="I3" s="5"/>
      <c r="J3" s="5"/>
      <c r="K3" s="4" t="s">
        <v>13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5"/>
      <c r="B5" s="3" t="s">
        <v>25</v>
      </c>
      <c r="C5" s="2"/>
      <c r="D5" s="2"/>
      <c r="E5" s="5"/>
      <c r="F5" s="5"/>
      <c r="G5" s="6"/>
      <c r="H5" s="6"/>
      <c r="I5" s="5"/>
      <c r="J5" s="5"/>
      <c r="K5" s="4" t="s">
        <v>27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5"/>
      <c r="B6" s="3" t="s">
        <v>31</v>
      </c>
      <c r="C6" s="2"/>
      <c r="D6" s="2"/>
      <c r="E6" s="5"/>
      <c r="F6" s="5"/>
      <c r="G6" s="6"/>
      <c r="H6" s="6"/>
      <c r="I6" s="5"/>
      <c r="J6" s="5"/>
      <c r="K6" s="4" t="s">
        <v>32</v>
      </c>
      <c r="L6" s="2"/>
      <c r="M6" s="2"/>
      <c r="N6" s="2"/>
      <c r="O6" s="2"/>
      <c r="P6" s="2"/>
      <c r="Q6" s="2"/>
      <c r="R6" s="2"/>
      <c r="S6" s="2"/>
    </row>
    <row r="7" spans="1:19" x14ac:dyDescent="0.25">
      <c r="A7" s="5"/>
      <c r="B7" s="5"/>
      <c r="C7" s="2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19" ht="15.75" x14ac:dyDescent="0.25">
      <c r="A8" s="49" t="s">
        <v>8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2"/>
      <c r="R8" s="2"/>
      <c r="S8" s="2"/>
    </row>
    <row r="9" spans="1:19" ht="39" customHeight="1" x14ac:dyDescent="0.25">
      <c r="A9" s="55" t="s">
        <v>29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7"/>
      <c r="R9" s="7"/>
      <c r="S9" s="7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5" customHeight="1" x14ac:dyDescent="0.25">
      <c r="A11" s="50" t="s">
        <v>4</v>
      </c>
      <c r="B11" s="51" t="s">
        <v>20</v>
      </c>
      <c r="C11" s="37" t="s">
        <v>21</v>
      </c>
      <c r="D11" s="52" t="s">
        <v>5</v>
      </c>
      <c r="E11" s="52" t="s">
        <v>6</v>
      </c>
      <c r="F11" s="42" t="s">
        <v>7</v>
      </c>
      <c r="G11" s="43"/>
      <c r="H11" s="43"/>
      <c r="I11" s="43"/>
      <c r="J11" s="44"/>
      <c r="K11" s="31" t="s">
        <v>9</v>
      </c>
      <c r="L11" s="31" t="s">
        <v>10</v>
      </c>
      <c r="M11" s="31" t="s">
        <v>16</v>
      </c>
      <c r="N11" s="31" t="s">
        <v>11</v>
      </c>
      <c r="O11" s="31" t="s">
        <v>12</v>
      </c>
      <c r="P11" s="31" t="s">
        <v>18</v>
      </c>
      <c r="Q11" s="2"/>
      <c r="R11" s="2"/>
      <c r="S11" s="2"/>
    </row>
    <row r="12" spans="1:19" ht="15" customHeight="1" x14ac:dyDescent="0.25">
      <c r="A12" s="50"/>
      <c r="B12" s="51"/>
      <c r="C12" s="38"/>
      <c r="D12" s="53"/>
      <c r="E12" s="53"/>
      <c r="F12" s="45"/>
      <c r="G12" s="46"/>
      <c r="H12" s="46"/>
      <c r="I12" s="46"/>
      <c r="J12" s="47"/>
      <c r="K12" s="32"/>
      <c r="L12" s="32"/>
      <c r="M12" s="32"/>
      <c r="N12" s="32"/>
      <c r="O12" s="32"/>
      <c r="P12" s="32"/>
      <c r="Q12" s="2"/>
      <c r="R12" s="2"/>
      <c r="S12" s="2"/>
    </row>
    <row r="13" spans="1:19" ht="14.45" customHeight="1" x14ac:dyDescent="0.25">
      <c r="A13" s="50"/>
      <c r="B13" s="51"/>
      <c r="C13" s="38"/>
      <c r="D13" s="53"/>
      <c r="E13" s="53"/>
      <c r="F13" s="40" t="s">
        <v>33</v>
      </c>
      <c r="G13" s="40" t="s">
        <v>33</v>
      </c>
      <c r="H13" s="40" t="s">
        <v>34</v>
      </c>
      <c r="I13" s="40" t="s">
        <v>14</v>
      </c>
      <c r="J13" s="40" t="s">
        <v>14</v>
      </c>
      <c r="K13" s="32"/>
      <c r="L13" s="32"/>
      <c r="M13" s="32"/>
      <c r="N13" s="32"/>
      <c r="O13" s="32"/>
      <c r="P13" s="32"/>
      <c r="Q13" s="2"/>
      <c r="R13" s="2"/>
      <c r="S13" s="2"/>
    </row>
    <row r="14" spans="1:19" ht="84.75" customHeight="1" x14ac:dyDescent="0.25">
      <c r="A14" s="50"/>
      <c r="B14" s="51"/>
      <c r="C14" s="39"/>
      <c r="D14" s="54"/>
      <c r="E14" s="54"/>
      <c r="F14" s="41"/>
      <c r="G14" s="41"/>
      <c r="H14" s="41"/>
      <c r="I14" s="41"/>
      <c r="J14" s="41"/>
      <c r="K14" s="33"/>
      <c r="L14" s="33"/>
      <c r="M14" s="33"/>
      <c r="N14" s="33"/>
      <c r="O14" s="33"/>
      <c r="P14" s="33"/>
      <c r="Q14" s="2"/>
      <c r="R14" s="2"/>
      <c r="S14" s="2"/>
    </row>
    <row r="15" spans="1:19" x14ac:dyDescent="0.25">
      <c r="A15" s="8">
        <v>1</v>
      </c>
      <c r="B15" s="9">
        <v>2</v>
      </c>
      <c r="C15" s="10"/>
      <c r="D15" s="10">
        <v>4</v>
      </c>
      <c r="E15" s="15">
        <v>5</v>
      </c>
      <c r="F15" s="14">
        <v>6</v>
      </c>
      <c r="G15" s="14">
        <v>7</v>
      </c>
      <c r="H15" s="14">
        <v>8</v>
      </c>
      <c r="I15" s="16">
        <v>9</v>
      </c>
      <c r="J15" s="14">
        <v>10</v>
      </c>
      <c r="K15" s="17">
        <v>11</v>
      </c>
      <c r="L15" s="17">
        <v>12</v>
      </c>
      <c r="M15" s="17">
        <v>13</v>
      </c>
      <c r="N15" s="17">
        <v>14</v>
      </c>
      <c r="O15" s="17">
        <v>15</v>
      </c>
      <c r="P15" s="17">
        <v>16</v>
      </c>
    </row>
    <row r="16" spans="1:19" ht="86.25" customHeight="1" x14ac:dyDescent="0.25">
      <c r="A16" s="8">
        <v>1</v>
      </c>
      <c r="B16" s="27" t="str">
        <f>[1]Лист2!B17</f>
        <v>Камерная обработка белья (подушка,одеяло, матрац)</v>
      </c>
      <c r="C16" s="10" t="s">
        <v>22</v>
      </c>
      <c r="D16" s="28" t="s">
        <v>24</v>
      </c>
      <c r="E16" s="18">
        <v>90</v>
      </c>
      <c r="F16" s="29">
        <v>200</v>
      </c>
      <c r="G16" s="29">
        <v>250</v>
      </c>
      <c r="H16" s="29">
        <v>290</v>
      </c>
      <c r="I16" s="21" t="s">
        <v>19</v>
      </c>
      <c r="J16" s="22" t="s">
        <v>19</v>
      </c>
      <c r="K16" s="20">
        <f>F16</f>
        <v>200</v>
      </c>
      <c r="L16" s="23" t="s">
        <v>19</v>
      </c>
      <c r="M16" s="23" t="s">
        <v>19</v>
      </c>
      <c r="N16" s="23" t="s">
        <v>19</v>
      </c>
      <c r="O16" s="19">
        <f>F16</f>
        <v>200</v>
      </c>
      <c r="P16" s="24">
        <f>E16*O16</f>
        <v>18000</v>
      </c>
    </row>
    <row r="17" spans="1:16" x14ac:dyDescent="0.25">
      <c r="A17" s="26"/>
      <c r="B17" s="34" t="s">
        <v>15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  <c r="P17" s="13">
        <f>SUM(P16:P16)</f>
        <v>18000</v>
      </c>
    </row>
    <row r="18" spans="1:16" ht="48" customHeight="1" x14ac:dyDescent="0.25">
      <c r="A18" s="30" t="s">
        <v>23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1:16" ht="19.5" customHeight="1" x14ac:dyDescent="0.25">
      <c r="A19" s="56" t="s">
        <v>28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</row>
    <row r="20" spans="1:16" x14ac:dyDescent="0.25">
      <c r="A20" s="58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</row>
    <row r="22" spans="1:16" x14ac:dyDescent="0.25">
      <c r="A22" s="48"/>
      <c r="B22" s="48"/>
      <c r="C22" s="48"/>
      <c r="D22" s="48"/>
      <c r="E22" s="48"/>
      <c r="F22" s="48"/>
      <c r="G22" s="48"/>
      <c r="H22" s="48"/>
      <c r="I22" s="48"/>
    </row>
    <row r="23" spans="1:16" x14ac:dyDescent="0.25">
      <c r="A23" s="48"/>
      <c r="B23" s="48"/>
    </row>
  </sheetData>
  <mergeCells count="25">
    <mergeCell ref="A23:B23"/>
    <mergeCell ref="A22:I22"/>
    <mergeCell ref="A8:P8"/>
    <mergeCell ref="A11:A14"/>
    <mergeCell ref="B11:B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A19:P19"/>
    <mergeCell ref="A20:P20"/>
    <mergeCell ref="A18:P18"/>
    <mergeCell ref="M11:M14"/>
    <mergeCell ref="B17:O17"/>
    <mergeCell ref="C11:C14"/>
    <mergeCell ref="N11:N14"/>
    <mergeCell ref="F13:F14"/>
    <mergeCell ref="I13:I14"/>
    <mergeCell ref="J13:J14"/>
    <mergeCell ref="F11:J12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17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2026-04-28T10:10:34Z</dcterms:modified>
</cp:coreProperties>
</file>