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/>
  <xr:revisionPtr revIDLastSave="0" documentId="13_ncr:1_{3398CC57-3CCE-4AF6-B456-A7E582A937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Лист1!$A$22:$N$24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N23" i="1" s="1"/>
  <c r="N24" i="1" s="1"/>
  <c r="K23" i="1"/>
  <c r="L23" i="1"/>
  <c r="M23" i="1" l="1"/>
</calcChain>
</file>

<file path=xl/sharedStrings.xml><?xml version="1.0" encoding="utf-8"?>
<sst xmlns="http://schemas.openxmlformats.org/spreadsheetml/2006/main" count="26" uniqueCount="26">
  <si>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</si>
  <si>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</si>
  <si>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</si>
  <si>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</si>
  <si>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</si>
  <si>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</si>
  <si>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</si>
  <si>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</si>
  <si>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</si>
  <si>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</si>
  <si>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</si>
  <si>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</si>
  <si>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</si>
  <si>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</si>
  <si>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</si>
  <si>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</si>
  <si>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</si>
  <si>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</si>
  <si>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</si>
  <si>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</si>
  <si>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</si>
  <si>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</si>
  <si>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</si>
  <si>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</si>
  <si>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r>
      <t xml:space="preserve">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1"/>
        <color theme="1"/>
        <rFont val="Times New Roman"/>
        <family val="1"/>
        <charset val="204"/>
      </rPr>
      <t xml:space="preserve">
   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
товаров, работ, услуг для обеспечения государственных и муниципальных нужд".
   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
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
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
с единственным поставщиком (поставщиком, исполнителем)».
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      Определение и обоснование НМЦК методом сопоставимых рыночных цен (анализа рынка)</t>
    </r>
    <r>
      <rPr>
        <sz val="11"/>
        <color theme="1"/>
        <rFont val="Times New Roman"/>
        <family val="1"/>
        <charset val="204"/>
      </rPr>
      <t xml:space="preserve">
   3. 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
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
(подрядчиков, исполнителей)
</t>
    </r>
  </si>
  <si>
    <t>Песок намывной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</si>
</sst>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1" fillId="0" borderId="0" xfId="0" applyFont="1"/>
    <xf numFmtId="0" fontId="12" fillId="0" borderId="0" xfId="0" applyFont="1"/>
    <xf numFmtId="0" fontId="12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2" fontId="8" fillId="2" borderId="28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" fontId="9" fillId="0" borderId="20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center" wrapText="1"/>
    </xf>
    <xf numFmtId="10" fontId="10" fillId="0" borderId="5" xfId="0" applyNumberFormat="1" applyFont="1" applyBorder="1" applyAlignment="1">
      <alignment horizontal="center" vertical="center" wrapText="1"/>
    </xf>
    <xf numFmtId="4" fontId="5" fillId="2" borderId="31" xfId="0" applyNumberFormat="1" applyFont="1" applyFill="1" applyBorder="1" applyAlignment="1">
      <alignment horizontal="right" vertical="center" wrapText="1"/>
    </xf>
    <xf numFmtId="4" fontId="5" fillId="2" borderId="19" xfId="0" applyNumberFormat="1" applyFont="1" applyFill="1" applyBorder="1" applyAlignment="1">
      <alignment vertical="center" wrapText="1"/>
    </xf>
    <xf numFmtId="4" fontId="10" fillId="2" borderId="20" xfId="0" applyNumberFormat="1" applyFont="1" applyFill="1" applyBorder="1" applyAlignment="1">
      <alignment horizontal="center" vertical="center" wrapText="1"/>
    </xf>
    <xf numFmtId="4" fontId="5" fillId="2" borderId="32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33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20</xdr:row>
      <xdr:rowOff>152400</xdr:rowOff>
    </xdr:from>
    <xdr:to>
      <xdr:col>7</xdr:col>
      <xdr:colOff>752475</xdr:colOff>
      <xdr:row>20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20</xdr:row>
      <xdr:rowOff>276225</xdr:rowOff>
    </xdr:from>
    <xdr:to>
      <xdr:col>13</xdr:col>
      <xdr:colOff>1000125</xdr:colOff>
      <xdr:row>20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20</xdr:row>
      <xdr:rowOff>487846</xdr:rowOff>
    </xdr:from>
    <xdr:to>
      <xdr:col>11</xdr:col>
      <xdr:colOff>771525</xdr:colOff>
      <xdr:row>20</xdr:row>
      <xdr:rowOff>877734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51379" y="1622563"/>
          <a:ext cx="742950" cy="3898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20</xdr:row>
      <xdr:rowOff>609600</xdr:rowOff>
    </xdr:from>
    <xdr:to>
      <xdr:col>12</xdr:col>
      <xdr:colOff>1009650</xdr:colOff>
      <xdr:row>21</xdr:row>
      <xdr:rowOff>2262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21</xdr:row>
      <xdr:rowOff>133350</xdr:rowOff>
    </xdr:from>
    <xdr:to>
      <xdr:col>10</xdr:col>
      <xdr:colOff>609600</xdr:colOff>
      <xdr:row>21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19</xdr:row>
      <xdr:rowOff>28575</xdr:rowOff>
    </xdr:from>
    <xdr:to>
      <xdr:col>13</xdr:col>
      <xdr:colOff>514350</xdr:colOff>
      <xdr:row>19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23</xdr:row>
      <xdr:rowOff>38100</xdr:rowOff>
    </xdr:from>
    <xdr:to>
      <xdr:col>12</xdr:col>
      <xdr:colOff>962025</xdr:colOff>
      <xdr:row>23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A20" zoomScale="115" zoomScaleNormal="115" workbookViewId="0">
      <selection activeCell="A24" sqref="A24:L24"/>
    </sheetView>
  </sheetViews>
  <sheetFormatPr defaultRowHeight="14.4" x14ac:dyDescent="0.3"/>
  <cols>
    <col min="1" max="1" width="8.77734375" customWidth="1"/>
    <col min="2" max="2" width="18.3320312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4.109375" customWidth="1"/>
    <col min="12" max="12" width="12.5546875" customWidth="1"/>
    <col min="13" max="13" width="16.5546875" customWidth="1"/>
    <col min="14" max="14" width="16" customWidth="1"/>
  </cols>
  <sheetData>
    <row r="1" spans="1:1" s="35" customFormat="1" ht="15" customHeight="1" x14ac:dyDescent="0.3">
      <c r="A1" s="35" t="s">
        <v>24</v>
      </c>
    </row>
    <row r="2" spans="1:1" s="35" customFormat="1" x14ac:dyDescent="0.3"/>
    <row r="3" spans="1:1" s="35" customFormat="1" x14ac:dyDescent="0.3"/>
    <row r="4" spans="1:1" s="35" customFormat="1" x14ac:dyDescent="0.3"/>
    <row r="5" spans="1:1" s="35" customFormat="1" x14ac:dyDescent="0.3"/>
    <row r="6" spans="1:1" s="35" customFormat="1" x14ac:dyDescent="0.3"/>
    <row r="7" spans="1:1" s="35" customFormat="1" x14ac:dyDescent="0.3"/>
    <row r="8" spans="1:1" s="35" customFormat="1" x14ac:dyDescent="0.3"/>
    <row r="9" spans="1:1" s="35" customFormat="1" x14ac:dyDescent="0.3"/>
    <row r="10" spans="1:1" s="35" customFormat="1" x14ac:dyDescent="0.3"/>
    <row r="11" spans="1:1" s="35" customFormat="1" x14ac:dyDescent="0.3"/>
    <row r="12" spans="1:1" s="35" customFormat="1" x14ac:dyDescent="0.3"/>
    <row r="13" spans="1:1" s="35" customFormat="1" x14ac:dyDescent="0.3"/>
    <row r="14" spans="1:1" s="35" customFormat="1" x14ac:dyDescent="0.3"/>
    <row r="15" spans="1:1" s="35" customFormat="1" x14ac:dyDescent="0.3"/>
    <row r="16" spans="1:1" s="35" customFormat="1" ht="15" thickBot="1" x14ac:dyDescent="0.35"/>
    <row r="17" spans="1:14" hidden="1" x14ac:dyDescent="0.3">
      <c r="A17" s="39" t="s">
        <v>0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</row>
    <row r="18" spans="1:14" ht="15.6" hidden="1" x14ac:dyDescent="0.3">
      <c r="A18" s="41" t="s">
        <v>1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ht="15.6" hidden="1" x14ac:dyDescent="0.3">
      <c r="A19" s="41" t="s">
        <v>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1:14" ht="43.5" customHeight="1" x14ac:dyDescent="0.3">
      <c r="A20" s="42" t="s">
        <v>3</v>
      </c>
      <c r="B20" s="44" t="s">
        <v>4</v>
      </c>
      <c r="C20" s="46" t="s">
        <v>5</v>
      </c>
      <c r="D20" s="47"/>
      <c r="E20" s="47"/>
      <c r="F20" s="47"/>
      <c r="G20" s="47"/>
      <c r="H20" s="48"/>
      <c r="I20" s="49" t="s">
        <v>6</v>
      </c>
      <c r="J20" s="51" t="s">
        <v>7</v>
      </c>
      <c r="K20" s="53" t="s">
        <v>8</v>
      </c>
      <c r="L20" s="53"/>
      <c r="M20" s="54"/>
      <c r="N20" s="29" t="s">
        <v>21</v>
      </c>
    </row>
    <row r="21" spans="1:14" ht="72.75" customHeight="1" thickBot="1" x14ac:dyDescent="0.35">
      <c r="A21" s="43"/>
      <c r="B21" s="45"/>
      <c r="C21" s="20" t="s">
        <v>9</v>
      </c>
      <c r="D21" s="8" t="s">
        <v>10</v>
      </c>
      <c r="E21" s="8" t="s">
        <v>11</v>
      </c>
      <c r="F21" s="8" t="s">
        <v>12</v>
      </c>
      <c r="G21" s="8" t="s">
        <v>13</v>
      </c>
      <c r="H21" s="21"/>
      <c r="I21" s="50"/>
      <c r="J21" s="52"/>
      <c r="K21" s="3" t="s">
        <v>14</v>
      </c>
      <c r="L21" s="4" t="s">
        <v>15</v>
      </c>
      <c r="M21" s="26" t="s">
        <v>16</v>
      </c>
      <c r="N21" s="30"/>
    </row>
    <row r="22" spans="1:14" ht="55.8" thickBot="1" x14ac:dyDescent="0.35">
      <c r="A22" s="17">
        <v>1</v>
      </c>
      <c r="B22" s="19">
        <v>2</v>
      </c>
      <c r="C22" s="12">
        <v>3</v>
      </c>
      <c r="D22" s="13">
        <v>4</v>
      </c>
      <c r="E22" s="13">
        <v>5</v>
      </c>
      <c r="F22" s="13">
        <v>6</v>
      </c>
      <c r="G22" s="13">
        <v>7</v>
      </c>
      <c r="H22" s="15" t="s">
        <v>17</v>
      </c>
      <c r="I22" s="17">
        <v>9</v>
      </c>
      <c r="J22" s="16" t="s">
        <v>18</v>
      </c>
      <c r="K22" s="14" t="s">
        <v>23</v>
      </c>
      <c r="L22" s="14">
        <v>12</v>
      </c>
      <c r="M22" s="27">
        <v>13</v>
      </c>
      <c r="N22" s="17" t="s">
        <v>19</v>
      </c>
    </row>
    <row r="23" spans="1:14" ht="50.25" customHeight="1" x14ac:dyDescent="0.3">
      <c r="A23" s="18">
        <v>1</v>
      </c>
      <c r="B23" s="34" t="s">
        <v>25</v>
      </c>
      <c r="C23" s="22">
        <v>2500</v>
      </c>
      <c r="D23" s="9">
        <v>3000</v>
      </c>
      <c r="E23" s="9">
        <v>3500</v>
      </c>
      <c r="F23" s="10"/>
      <c r="G23" s="10"/>
      <c r="H23" s="23">
        <f>C23+D23+E23+F23+G23</f>
        <v>9000</v>
      </c>
      <c r="I23" s="25">
        <v>16</v>
      </c>
      <c r="J23" s="24">
        <v>3</v>
      </c>
      <c r="K23" s="11">
        <f>AVERAGE(C23:G23)</f>
        <v>3000</v>
      </c>
      <c r="L23" s="11">
        <f>STDEV(C23:G23)</f>
        <v>500</v>
      </c>
      <c r="M23" s="28">
        <f>L23/K23</f>
        <v>0.16666666666666666</v>
      </c>
      <c r="N23" s="31">
        <f>ROUND(H23*I23/J23,2)</f>
        <v>48000</v>
      </c>
    </row>
    <row r="24" spans="1:14" ht="27" customHeight="1" thickBot="1" x14ac:dyDescent="0.35">
      <c r="A24" s="37" t="s">
        <v>20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3"/>
      <c r="N24" s="32">
        <f>N23</f>
        <v>48000</v>
      </c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2"/>
      <c r="L25" s="1"/>
      <c r="M25" s="1"/>
      <c r="N25" s="2"/>
    </row>
    <row r="26" spans="1:14" hidden="1" x14ac:dyDescent="0.3">
      <c r="A26" s="5"/>
      <c r="B26" s="36" t="s">
        <v>22</v>
      </c>
      <c r="C26" s="36"/>
      <c r="D26" s="36"/>
      <c r="E26" s="7"/>
      <c r="F26" s="7"/>
      <c r="G26" s="7"/>
      <c r="H26" s="6"/>
      <c r="I26" s="5"/>
      <c r="J26" s="5"/>
      <c r="K26" s="5"/>
      <c r="L26" s="5"/>
    </row>
    <row r="27" spans="1:14" hidden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</sheetData>
  <autoFilter ref="A22:N24" xr:uid="{00000000-0009-0000-0000-000000000000}"/>
  <mergeCells count="12">
    <mergeCell ref="A1:XFD16"/>
    <mergeCell ref="B26:D26"/>
    <mergeCell ref="A24:L24"/>
    <mergeCell ref="A17:N17"/>
    <mergeCell ref="A18:N18"/>
    <mergeCell ref="A19:N19"/>
    <mergeCell ref="A20:A21"/>
    <mergeCell ref="B20:B21"/>
    <mergeCell ref="C20:H20"/>
    <mergeCell ref="I20:I21"/>
    <mergeCell ref="J20:J21"/>
    <mergeCell ref="K20:M20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2026-05-04T09:55:50Z</dcterms:modified>
</cp:coreProperties>
</file>