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D888B75A-0909-446E-A3A0-BB44D137E2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2" i="2" l="1"/>
  <c r="Q23" i="2"/>
  <c r="Q24" i="2"/>
  <c r="Q25" i="2"/>
  <c r="Q26" i="2"/>
  <c r="Q27" i="2"/>
  <c r="Q28" i="2"/>
  <c r="Q29" i="2"/>
  <c r="Q30" i="2"/>
  <c r="Q31" i="2"/>
  <c r="Q32" i="2"/>
  <c r="Q33" i="2"/>
  <c r="Q21" i="2"/>
  <c r="Q20" i="2"/>
  <c r="Q19" i="2"/>
  <c r="Q18" i="2"/>
</calcChain>
</file>

<file path=xl/sharedStrings.xml><?xml version="1.0" encoding="utf-8"?>
<sst xmlns="http://schemas.openxmlformats.org/spreadsheetml/2006/main" count="160" uniqueCount="59">
  <si>
    <t>СОГЛАСОВАНО</t>
  </si>
  <si>
    <t>УТВЕРЖДАЮ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</si>
  <si>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</si>
  <si>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</si>
  <si>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</si>
  <si>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</si>
  <si>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</si>
  <si>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</si>
  <si>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</si>
  <si>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</si>
  <si>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</si>
  <si>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Пушкинского района  Санкт-Петербурга</t>
  </si>
  <si>
    <t>Наименование товара</t>
  </si>
  <si>
    <t xml:space="preserve"> Пушкинского района Санкт-Петербурга</t>
  </si>
  <si>
    <t xml:space="preserve">Цена за ед., руб. </t>
  </si>
  <si>
    <t>Итого по позиции            руб.</t>
  </si>
  <si>
    <t xml:space="preserve"> -</t>
  </si>
  <si>
    <t>ОКПД 2 / КТРУ</t>
  </si>
  <si>
    <t xml:space="preserve">Начальник отдела образования  администрации                                                                                    </t>
  </si>
  <si>
    <t xml:space="preserve">Цена из реестра контрактов руб. </t>
  </si>
  <si>
    <t>Ценовое предложение №1 (экранная копия)</t>
  </si>
  <si>
    <t>Ценовое предложение №2 (экранная копия)</t>
  </si>
  <si>
    <t>Ценовое предложение №3(экранная копия)</t>
  </si>
  <si>
    <t>Определнение цены контракта проведено на основании нормативного метода,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</si>
  <si>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Директор ГБОУ школа №638                                                                </t>
  </si>
  <si>
    <t>________________ Н.М.Урюпина</t>
  </si>
  <si>
    <t>шт.</t>
  </si>
  <si>
    <t>Расчет составил: Контрактный управляющий  _________________________Безвытная Е.В.</t>
  </si>
  <si>
    <t>«_____» ___________ 2026 г.</t>
  </si>
  <si>
    <t>«____»___________ 2026 г.</t>
  </si>
  <si>
    <t>набор</t>
  </si>
  <si>
    <t xml:space="preserve">Набор для игры в шахматы </t>
  </si>
  <si>
    <t xml:space="preserve">
32.40.42.191-00000006</t>
  </si>
  <si>
    <t>32.40.42.191-002</t>
  </si>
  <si>
    <t>Набор для игры в шашки</t>
  </si>
  <si>
    <t xml:space="preserve">
32.40.42.191-00000011</t>
  </si>
  <si>
    <t>32.40.42.191-013</t>
  </si>
  <si>
    <t>Набор для игры в домино</t>
  </si>
  <si>
    <t xml:space="preserve">
32.40.39.129-00000011</t>
  </si>
  <si>
    <t>32.40.42.192-020</t>
  </si>
  <si>
    <t>Настольная игра с карточками развивающая Ответь за 10 секунд, викторина на время для компании детей, подростков и всей семьи</t>
  </si>
  <si>
    <t>Настольная игра для всей семьи "Кто я?"/ для детей</t>
  </si>
  <si>
    <t>Настольная игра - головоломка распутай веревочки, шнурочки</t>
  </si>
  <si>
    <t>Твист-Р / Подвижные игры для компании детей и взрослых Лас Играс / Твистер</t>
  </si>
  <si>
    <t>Скакалка цветная 1,8 метра</t>
  </si>
  <si>
    <t>Скакалка цветная 3 метра в сеточке</t>
  </si>
  <si>
    <t>Настольная игра для детей "Кот мышелов" (игры в дорогу, для всей семьи) Десятое королевство</t>
  </si>
  <si>
    <t>Игра для компании "Вечеринка. Челлендж-тур" (10 в 1)</t>
  </si>
  <si>
    <t>Развивающая игра Собери мозаику логическая игрушка нейротренажер, головоломка для детей</t>
  </si>
  <si>
    <t>Настольная игра "Держи баланс"</t>
  </si>
  <si>
    <t>Развивающая игра для детей "Ловкое передвижение" Bondibon логическая игрушка головоломка кто быстрее, для двоих</t>
  </si>
  <si>
    <t>Развивающая игра для детей Полюса притяжения Bondibon магнитная логическая игрушка, подарок</t>
  </si>
  <si>
    <t>Нейропсихологическая игра "Попробуй повтори!", настольные игры развивающие</t>
  </si>
  <si>
    <t>32.40.42.192</t>
  </si>
  <si>
    <t>Итого, рублей</t>
  </si>
  <si>
    <t>24.04.2026 г</t>
  </si>
  <si>
    <t>Наименьшая цена за ед. из столбцов             с 7-13              руб.</t>
  </si>
  <si>
    <t>на поставку игр  и спортивного инвентаря для летнего лагеря  ГБОУ школы №638 Пушкинского района Санкт-Петербурга</t>
  </si>
  <si>
    <t>____________________ И.Н.Орловская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</si>
</sst>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10" fillId="0" borderId="0" xfId="0" applyFont="1"/>
    <xf numFmtId="0" fontId="13" fillId="0" borderId="0" xfId="0" applyFont="1"/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0" borderId="1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4" fillId="0" borderId="0" xfId="0" applyFont="1" applyAlignment="1">
      <alignment horizontal="center" wrapText="1"/>
    </xf>
    <xf numFmtId="0" fontId="11" fillId="0" borderId="5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0" xfId="0" applyFont="1" applyAlignment="1">
      <alignment horizontal="justify"/>
    </xf>
    <xf numFmtId="0" fontId="12" fillId="0" borderId="0" xfId="0" applyFont="1"/>
    <xf numFmtId="14" fontId="11" fillId="0" borderId="0" xfId="0" applyNumberFormat="1" applyFont="1" applyAlignment="1">
      <alignment horizontal="left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35</xdr:row>
      <xdr:rowOff>0</xdr:rowOff>
    </xdr:from>
    <xdr:to>
      <xdr:col>3</xdr:col>
      <xdr:colOff>281178</xdr:colOff>
      <xdr:row>35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68484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9"/>
  <sheetViews>
    <sheetView tabSelected="1" zoomScaleNormal="100" workbookViewId="0">
      <selection activeCell="F4" sqref="F4"/>
    </sheetView>
  </sheetViews>
  <sheetFormatPr defaultRowHeight="15" x14ac:dyDescent="0.25"/>
  <cols>
    <col min="1" max="1" width="4.140625" customWidth="1"/>
    <col min="2" max="2" width="22.5703125" customWidth="1"/>
    <col min="3" max="3" width="17" customWidth="1"/>
    <col min="4" max="4" width="15" customWidth="1"/>
    <col min="5" max="5" width="9.140625" customWidth="1"/>
    <col min="6" max="6" width="8.5703125" customWidth="1"/>
    <col min="7" max="8" width="10.7109375" customWidth="1"/>
    <col min="9" max="9" width="12.5703125" customWidth="1"/>
    <col min="10" max="10" width="1.140625" hidden="1" customWidth="1"/>
    <col min="11" max="11" width="10.140625" hidden="1" customWidth="1"/>
    <col min="12" max="12" width="8.28515625" customWidth="1"/>
    <col min="13" max="13" width="9.7109375" customWidth="1"/>
    <col min="14" max="14" width="10.42578125" customWidth="1"/>
    <col min="15" max="16" width="11" customWidth="1"/>
    <col min="17" max="17" width="16.42578125" customWidth="1"/>
    <col min="18" max="19" width="9.140625" customWidth="1"/>
    <col min="20" max="20" width="12.28515625" customWidth="1"/>
  </cols>
  <sheetData>
    <row r="1" spans="1:20" ht="15.75" x14ac:dyDescent="0.25">
      <c r="L1" s="1"/>
    </row>
    <row r="2" spans="1:20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5"/>
      <c r="Q2" s="5"/>
    </row>
    <row r="3" spans="1:20" x14ac:dyDescent="0.25">
      <c r="A3" s="5"/>
      <c r="B3" s="9" t="s">
        <v>0</v>
      </c>
      <c r="C3" s="9"/>
      <c r="D3" s="3"/>
      <c r="E3" s="3"/>
      <c r="F3" s="5"/>
      <c r="G3" s="5"/>
      <c r="H3" s="5"/>
      <c r="I3" s="5"/>
      <c r="J3" s="5"/>
      <c r="K3" s="5"/>
      <c r="L3" s="2" t="s">
        <v>1</v>
      </c>
      <c r="M3" s="3"/>
      <c r="N3" s="3"/>
      <c r="O3" s="3"/>
      <c r="P3" s="3"/>
      <c r="Q3" s="3"/>
      <c r="R3" s="3"/>
      <c r="S3" s="3"/>
      <c r="T3" s="3"/>
    </row>
    <row r="4" spans="1:20" x14ac:dyDescent="0.25">
      <c r="A4" s="5"/>
      <c r="B4" s="9"/>
      <c r="C4" s="9"/>
      <c r="D4" s="3"/>
      <c r="E4" s="3"/>
      <c r="F4" s="5"/>
      <c r="G4" s="5"/>
      <c r="H4" s="5"/>
      <c r="I4" s="5"/>
      <c r="J4" s="5"/>
      <c r="K4" s="5"/>
      <c r="L4" s="2"/>
      <c r="M4" s="3"/>
      <c r="N4" s="3"/>
      <c r="O4" s="3"/>
      <c r="P4" s="3"/>
      <c r="Q4" s="3"/>
      <c r="R4" s="3"/>
      <c r="S4" s="3"/>
      <c r="T4" s="3"/>
    </row>
    <row r="5" spans="1:20" x14ac:dyDescent="0.25">
      <c r="A5" s="5"/>
      <c r="B5" s="9" t="s">
        <v>18</v>
      </c>
      <c r="C5" s="9"/>
      <c r="D5" s="3"/>
      <c r="E5" s="3"/>
      <c r="F5" s="5"/>
      <c r="G5" s="5"/>
      <c r="H5" s="5"/>
      <c r="I5" s="5"/>
      <c r="J5" s="5"/>
      <c r="K5" s="5"/>
      <c r="L5" s="4" t="s">
        <v>24</v>
      </c>
      <c r="M5" s="3"/>
      <c r="N5" s="3"/>
      <c r="O5" s="3"/>
      <c r="P5" s="3"/>
      <c r="T5" s="3"/>
    </row>
    <row r="6" spans="1:20" x14ac:dyDescent="0.25">
      <c r="A6" s="5"/>
      <c r="B6" s="9" t="s">
        <v>13</v>
      </c>
      <c r="C6" s="9"/>
      <c r="D6" s="3"/>
      <c r="E6" s="3"/>
      <c r="F6" s="5"/>
      <c r="G6" s="5"/>
      <c r="H6" s="5"/>
      <c r="I6" s="5"/>
      <c r="J6" s="5"/>
      <c r="K6" s="5"/>
      <c r="L6" s="4" t="s">
        <v>11</v>
      </c>
      <c r="M6" s="3"/>
      <c r="N6" s="3"/>
      <c r="O6" s="3"/>
      <c r="P6" s="3"/>
      <c r="Q6" s="3"/>
      <c r="R6" s="3"/>
      <c r="S6" s="3"/>
      <c r="T6" s="3"/>
    </row>
    <row r="7" spans="1:20" x14ac:dyDescent="0.25">
      <c r="A7" s="5"/>
      <c r="B7" s="9"/>
      <c r="C7" s="9"/>
      <c r="D7" s="3"/>
      <c r="E7" s="3"/>
      <c r="F7" s="5"/>
      <c r="G7" s="5"/>
      <c r="H7" s="5"/>
      <c r="I7" s="5"/>
      <c r="J7" s="5"/>
      <c r="K7" s="5"/>
      <c r="L7" s="3"/>
      <c r="M7" s="3"/>
      <c r="N7" s="3"/>
      <c r="O7" s="3"/>
      <c r="P7" s="3"/>
      <c r="Q7" s="3"/>
      <c r="R7" s="3"/>
      <c r="S7" s="3"/>
      <c r="T7" s="3"/>
    </row>
    <row r="8" spans="1:20" x14ac:dyDescent="0.25">
      <c r="A8" s="5"/>
      <c r="B8" s="9" t="s">
        <v>58</v>
      </c>
      <c r="C8" s="9"/>
      <c r="D8" s="3"/>
      <c r="E8" s="3"/>
      <c r="F8" s="5"/>
      <c r="G8" s="5"/>
      <c r="H8" s="5"/>
      <c r="I8" s="5"/>
      <c r="J8" s="5"/>
      <c r="K8" s="5"/>
      <c r="L8" s="4" t="s">
        <v>25</v>
      </c>
      <c r="M8" s="3"/>
      <c r="N8" s="3"/>
      <c r="O8" s="3"/>
      <c r="P8" s="3"/>
      <c r="Q8" s="3"/>
      <c r="R8" s="3"/>
      <c r="S8" s="3"/>
      <c r="T8" s="3"/>
    </row>
    <row r="9" spans="1:20" x14ac:dyDescent="0.25">
      <c r="A9" s="5"/>
      <c r="B9" s="9" t="s">
        <v>28</v>
      </c>
      <c r="C9" s="9"/>
      <c r="D9" s="3"/>
      <c r="E9" s="3"/>
      <c r="F9" s="5"/>
      <c r="G9" s="5"/>
      <c r="H9" s="5"/>
      <c r="I9" s="5"/>
      <c r="J9" s="5"/>
      <c r="K9" s="5"/>
      <c r="L9" s="4" t="s">
        <v>29</v>
      </c>
      <c r="M9" s="3"/>
      <c r="N9" s="3"/>
      <c r="O9" s="3"/>
      <c r="P9" s="3"/>
      <c r="Q9" s="3"/>
      <c r="R9" s="3"/>
      <c r="S9" s="3"/>
      <c r="T9" s="3"/>
    </row>
    <row r="10" spans="1:20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3"/>
      <c r="S10" s="3"/>
      <c r="T10" s="3"/>
    </row>
    <row r="11" spans="1:20" ht="15.75" x14ac:dyDescent="0.25">
      <c r="A11" s="28" t="s">
        <v>5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3"/>
      <c r="S11" s="3"/>
      <c r="T11" s="3"/>
    </row>
    <row r="12" spans="1:20" ht="13.5" customHeight="1" x14ac:dyDescent="0.25">
      <c r="A12" s="31" t="s">
        <v>57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6"/>
      <c r="S12" s="6"/>
      <c r="T12" s="6"/>
    </row>
    <row r="13" spans="1:20" ht="14.45" customHeight="1" x14ac:dyDescent="0.25">
      <c r="A13" s="29" t="s">
        <v>2</v>
      </c>
      <c r="B13" s="29" t="s">
        <v>12</v>
      </c>
      <c r="C13" s="29" t="s">
        <v>17</v>
      </c>
      <c r="D13" s="29" t="s">
        <v>6</v>
      </c>
      <c r="E13" s="29" t="s">
        <v>3</v>
      </c>
      <c r="F13" s="29" t="s">
        <v>4</v>
      </c>
      <c r="G13" s="29" t="s">
        <v>14</v>
      </c>
      <c r="H13" s="29"/>
      <c r="I13" s="29"/>
      <c r="J13" s="29"/>
      <c r="K13" s="29"/>
      <c r="L13" s="30" t="s">
        <v>7</v>
      </c>
      <c r="M13" s="30" t="s">
        <v>8</v>
      </c>
      <c r="N13" s="30" t="s">
        <v>19</v>
      </c>
      <c r="O13" s="30" t="s">
        <v>9</v>
      </c>
      <c r="P13" s="30" t="s">
        <v>56</v>
      </c>
      <c r="Q13" s="30" t="s">
        <v>15</v>
      </c>
      <c r="R13" s="3"/>
      <c r="S13" s="3"/>
      <c r="T13" s="3"/>
    </row>
    <row r="14" spans="1:20" ht="15" customHeight="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  <c r="M14" s="30"/>
      <c r="N14" s="30"/>
      <c r="O14" s="30"/>
      <c r="P14" s="30"/>
      <c r="Q14" s="30"/>
      <c r="R14" s="3"/>
      <c r="S14" s="3"/>
      <c r="T14" s="3"/>
    </row>
    <row r="15" spans="1:20" ht="14.45" customHeight="1" x14ac:dyDescent="0.25">
      <c r="A15" s="29"/>
      <c r="B15" s="29"/>
      <c r="C15" s="29"/>
      <c r="D15" s="29"/>
      <c r="E15" s="29"/>
      <c r="F15" s="29"/>
      <c r="G15" s="30" t="s">
        <v>20</v>
      </c>
      <c r="H15" s="30" t="s">
        <v>21</v>
      </c>
      <c r="I15" s="32" t="s">
        <v>22</v>
      </c>
      <c r="J15" s="33"/>
      <c r="K15" s="34"/>
      <c r="L15" s="30"/>
      <c r="M15" s="30"/>
      <c r="N15" s="30"/>
      <c r="O15" s="30"/>
      <c r="P15" s="30"/>
      <c r="Q15" s="30"/>
      <c r="R15" s="3"/>
      <c r="S15" s="3"/>
      <c r="T15" s="3"/>
    </row>
    <row r="16" spans="1:20" ht="107.25" customHeight="1" x14ac:dyDescent="0.25">
      <c r="A16" s="29"/>
      <c r="B16" s="29"/>
      <c r="C16" s="29"/>
      <c r="D16" s="29"/>
      <c r="E16" s="29"/>
      <c r="F16" s="29"/>
      <c r="G16" s="30"/>
      <c r="H16" s="30"/>
      <c r="I16" s="35"/>
      <c r="J16" s="36"/>
      <c r="K16" s="37"/>
      <c r="L16" s="30"/>
      <c r="M16" s="30"/>
      <c r="N16" s="30"/>
      <c r="O16" s="30"/>
      <c r="P16" s="30"/>
      <c r="Q16" s="30"/>
      <c r="R16" s="3"/>
      <c r="S16" s="3"/>
      <c r="T16" s="3"/>
    </row>
    <row r="17" spans="1:17" x14ac:dyDescent="0.25">
      <c r="A17" s="14">
        <v>1</v>
      </c>
      <c r="B17" s="15">
        <v>2</v>
      </c>
      <c r="C17" s="16">
        <v>3</v>
      </c>
      <c r="D17" s="16">
        <v>4</v>
      </c>
      <c r="E17" s="16">
        <v>5</v>
      </c>
      <c r="F17" s="17">
        <v>6</v>
      </c>
      <c r="G17" s="18">
        <v>7</v>
      </c>
      <c r="H17" s="19">
        <v>8</v>
      </c>
      <c r="I17" s="45">
        <v>9</v>
      </c>
      <c r="J17" s="46"/>
      <c r="K17" s="19">
        <v>11</v>
      </c>
      <c r="L17" s="20">
        <v>10</v>
      </c>
      <c r="M17" s="20">
        <v>11</v>
      </c>
      <c r="N17" s="20">
        <v>12</v>
      </c>
      <c r="O17" s="20">
        <v>13</v>
      </c>
      <c r="P17" s="20">
        <v>14</v>
      </c>
      <c r="Q17" s="20">
        <v>15</v>
      </c>
    </row>
    <row r="18" spans="1:17" ht="42" customHeight="1" x14ac:dyDescent="0.25">
      <c r="A18" s="21">
        <v>1</v>
      </c>
      <c r="B18" s="12" t="s">
        <v>31</v>
      </c>
      <c r="C18" s="12" t="s">
        <v>32</v>
      </c>
      <c r="D18" s="12" t="s">
        <v>33</v>
      </c>
      <c r="E18" s="12" t="s">
        <v>30</v>
      </c>
      <c r="F18" s="12">
        <v>8</v>
      </c>
      <c r="G18" s="22" t="s">
        <v>16</v>
      </c>
      <c r="H18" s="22" t="s">
        <v>16</v>
      </c>
      <c r="I18" s="22" t="s">
        <v>16</v>
      </c>
      <c r="J18" s="22" t="s">
        <v>16</v>
      </c>
      <c r="K18" s="22" t="s">
        <v>16</v>
      </c>
      <c r="L18" s="22" t="s">
        <v>16</v>
      </c>
      <c r="M18" s="23">
        <v>1866.32</v>
      </c>
      <c r="N18" s="22" t="s">
        <v>16</v>
      </c>
      <c r="O18" s="22" t="s">
        <v>16</v>
      </c>
      <c r="P18" s="13">
        <v>1866.32</v>
      </c>
      <c r="Q18" s="23">
        <f t="shared" ref="Q18:Q20" si="0">P18*F18</f>
        <v>14930.56</v>
      </c>
    </row>
    <row r="19" spans="1:17" ht="42" customHeight="1" x14ac:dyDescent="0.25">
      <c r="A19" s="21">
        <v>2</v>
      </c>
      <c r="B19" s="13" t="s">
        <v>34</v>
      </c>
      <c r="C19" s="12" t="s">
        <v>35</v>
      </c>
      <c r="D19" s="12" t="s">
        <v>36</v>
      </c>
      <c r="E19" s="12" t="s">
        <v>30</v>
      </c>
      <c r="F19" s="12">
        <v>8</v>
      </c>
      <c r="G19" s="22" t="s">
        <v>16</v>
      </c>
      <c r="H19" s="22" t="s">
        <v>16</v>
      </c>
      <c r="I19" s="22" t="s">
        <v>16</v>
      </c>
      <c r="J19" s="22" t="s">
        <v>16</v>
      </c>
      <c r="K19" s="22" t="s">
        <v>16</v>
      </c>
      <c r="L19" s="22" t="s">
        <v>16</v>
      </c>
      <c r="M19" s="23">
        <v>754.63</v>
      </c>
      <c r="N19" s="22" t="s">
        <v>16</v>
      </c>
      <c r="O19" s="22" t="s">
        <v>16</v>
      </c>
      <c r="P19" s="23">
        <v>754.63</v>
      </c>
      <c r="Q19" s="23">
        <f t="shared" si="0"/>
        <v>6037.04</v>
      </c>
    </row>
    <row r="20" spans="1:17" ht="42" customHeight="1" x14ac:dyDescent="0.25">
      <c r="A20" s="21">
        <v>3</v>
      </c>
      <c r="B20" s="12" t="s">
        <v>37</v>
      </c>
      <c r="C20" s="12" t="s">
        <v>38</v>
      </c>
      <c r="D20" s="12" t="s">
        <v>39</v>
      </c>
      <c r="E20" s="12" t="s">
        <v>26</v>
      </c>
      <c r="F20" s="12">
        <v>4</v>
      </c>
      <c r="G20" s="22" t="s">
        <v>16</v>
      </c>
      <c r="H20" s="22" t="s">
        <v>16</v>
      </c>
      <c r="I20" s="22" t="s">
        <v>16</v>
      </c>
      <c r="J20" s="22" t="s">
        <v>16</v>
      </c>
      <c r="K20" s="22" t="s">
        <v>16</v>
      </c>
      <c r="L20" s="22" t="s">
        <v>16</v>
      </c>
      <c r="M20" s="23">
        <v>430.68</v>
      </c>
      <c r="N20" s="22" t="s">
        <v>16</v>
      </c>
      <c r="O20" s="22" t="s">
        <v>16</v>
      </c>
      <c r="P20" s="13">
        <v>430.68</v>
      </c>
      <c r="Q20" s="23">
        <f t="shared" si="0"/>
        <v>1722.72</v>
      </c>
    </row>
    <row r="21" spans="1:17" ht="129.75" customHeight="1" x14ac:dyDescent="0.25">
      <c r="A21" s="21">
        <v>4</v>
      </c>
      <c r="B21" s="13" t="s">
        <v>40</v>
      </c>
      <c r="C21" s="22" t="s">
        <v>16</v>
      </c>
      <c r="D21" s="12" t="s">
        <v>53</v>
      </c>
      <c r="E21" s="12" t="s">
        <v>26</v>
      </c>
      <c r="F21" s="12">
        <v>8</v>
      </c>
      <c r="G21" s="23">
        <v>1150</v>
      </c>
      <c r="H21" s="23">
        <v>1173</v>
      </c>
      <c r="I21" s="25">
        <v>1196</v>
      </c>
      <c r="J21" s="26"/>
      <c r="K21" s="22"/>
      <c r="L21" s="23">
        <v>1150</v>
      </c>
      <c r="M21" s="22" t="s">
        <v>16</v>
      </c>
      <c r="N21" s="22" t="s">
        <v>16</v>
      </c>
      <c r="O21" s="22" t="s">
        <v>16</v>
      </c>
      <c r="P21" s="23">
        <v>1150</v>
      </c>
      <c r="Q21" s="23">
        <f>P21*F21</f>
        <v>9200</v>
      </c>
    </row>
    <row r="22" spans="1:17" ht="45.75" customHeight="1" x14ac:dyDescent="0.25">
      <c r="A22" s="21">
        <v>5</v>
      </c>
      <c r="B22" s="13" t="s">
        <v>41</v>
      </c>
      <c r="C22" s="22" t="s">
        <v>16</v>
      </c>
      <c r="D22" s="12" t="s">
        <v>53</v>
      </c>
      <c r="E22" s="12" t="s">
        <v>26</v>
      </c>
      <c r="F22" s="12">
        <v>8</v>
      </c>
      <c r="G22" s="23">
        <v>780</v>
      </c>
      <c r="H22" s="23">
        <v>795.6</v>
      </c>
      <c r="I22" s="25">
        <v>811.2</v>
      </c>
      <c r="J22" s="26"/>
      <c r="K22" s="22"/>
      <c r="L22" s="23">
        <v>780</v>
      </c>
      <c r="M22" s="22" t="s">
        <v>16</v>
      </c>
      <c r="N22" s="22" t="s">
        <v>16</v>
      </c>
      <c r="O22" s="22" t="s">
        <v>16</v>
      </c>
      <c r="P22" s="23">
        <v>780</v>
      </c>
      <c r="Q22" s="23">
        <f t="shared" ref="Q22:Q33" si="1">P22*F22</f>
        <v>6240</v>
      </c>
    </row>
    <row r="23" spans="1:17" ht="57" customHeight="1" x14ac:dyDescent="0.25">
      <c r="A23" s="21">
        <v>6</v>
      </c>
      <c r="B23" s="13" t="s">
        <v>42</v>
      </c>
      <c r="C23" s="22" t="s">
        <v>16</v>
      </c>
      <c r="D23" s="12" t="s">
        <v>53</v>
      </c>
      <c r="E23" s="12" t="s">
        <v>26</v>
      </c>
      <c r="F23" s="12">
        <v>8</v>
      </c>
      <c r="G23" s="23">
        <v>500</v>
      </c>
      <c r="H23" s="23">
        <v>510</v>
      </c>
      <c r="I23" s="25">
        <v>520</v>
      </c>
      <c r="J23" s="26"/>
      <c r="K23" s="22"/>
      <c r="L23" s="23">
        <v>500</v>
      </c>
      <c r="M23" s="22" t="s">
        <v>16</v>
      </c>
      <c r="N23" s="22" t="s">
        <v>16</v>
      </c>
      <c r="O23" s="22" t="s">
        <v>16</v>
      </c>
      <c r="P23" s="23">
        <v>500</v>
      </c>
      <c r="Q23" s="23">
        <f t="shared" si="1"/>
        <v>4000</v>
      </c>
    </row>
    <row r="24" spans="1:17" ht="69" customHeight="1" x14ac:dyDescent="0.25">
      <c r="A24" s="21">
        <v>7</v>
      </c>
      <c r="B24" s="13" t="s">
        <v>43</v>
      </c>
      <c r="C24" s="22" t="s">
        <v>16</v>
      </c>
      <c r="D24" s="12" t="s">
        <v>53</v>
      </c>
      <c r="E24" s="12" t="s">
        <v>26</v>
      </c>
      <c r="F24" s="12">
        <v>8</v>
      </c>
      <c r="G24" s="23">
        <v>530</v>
      </c>
      <c r="H24" s="23">
        <v>540.6</v>
      </c>
      <c r="I24" s="25">
        <v>551.20000000000005</v>
      </c>
      <c r="J24" s="26"/>
      <c r="K24" s="22"/>
      <c r="L24" s="23">
        <v>530</v>
      </c>
      <c r="M24" s="22" t="s">
        <v>16</v>
      </c>
      <c r="N24" s="22" t="s">
        <v>16</v>
      </c>
      <c r="O24" s="22" t="s">
        <v>16</v>
      </c>
      <c r="P24" s="23">
        <v>530</v>
      </c>
      <c r="Q24" s="23">
        <f t="shared" si="1"/>
        <v>4240</v>
      </c>
    </row>
    <row r="25" spans="1:17" ht="42" customHeight="1" x14ac:dyDescent="0.25">
      <c r="A25" s="21">
        <v>8</v>
      </c>
      <c r="B25" s="13" t="s">
        <v>44</v>
      </c>
      <c r="C25" s="22" t="s">
        <v>16</v>
      </c>
      <c r="D25" s="12" t="s">
        <v>53</v>
      </c>
      <c r="E25" s="12" t="s">
        <v>26</v>
      </c>
      <c r="F25" s="12">
        <v>8</v>
      </c>
      <c r="G25" s="23">
        <v>95</v>
      </c>
      <c r="H25" s="23">
        <v>96.9</v>
      </c>
      <c r="I25" s="25">
        <v>98.8</v>
      </c>
      <c r="J25" s="26"/>
      <c r="K25" s="22"/>
      <c r="L25" s="23">
        <v>95</v>
      </c>
      <c r="M25" s="22" t="s">
        <v>16</v>
      </c>
      <c r="N25" s="22" t="s">
        <v>16</v>
      </c>
      <c r="O25" s="22" t="s">
        <v>16</v>
      </c>
      <c r="P25" s="23">
        <v>95</v>
      </c>
      <c r="Q25" s="23">
        <f t="shared" si="1"/>
        <v>760</v>
      </c>
    </row>
    <row r="26" spans="1:17" ht="42" customHeight="1" x14ac:dyDescent="0.25">
      <c r="A26" s="21">
        <v>9</v>
      </c>
      <c r="B26" s="13" t="s">
        <v>45</v>
      </c>
      <c r="C26" s="22" t="s">
        <v>16</v>
      </c>
      <c r="D26" s="12" t="s">
        <v>53</v>
      </c>
      <c r="E26" s="12" t="s">
        <v>26</v>
      </c>
      <c r="F26" s="12">
        <v>8</v>
      </c>
      <c r="G26" s="23">
        <v>160</v>
      </c>
      <c r="H26" s="23">
        <v>163.19999999999999</v>
      </c>
      <c r="I26" s="25">
        <v>166.4</v>
      </c>
      <c r="J26" s="26"/>
      <c r="K26" s="22"/>
      <c r="L26" s="23">
        <v>160</v>
      </c>
      <c r="M26" s="22" t="s">
        <v>16</v>
      </c>
      <c r="N26" s="22" t="s">
        <v>16</v>
      </c>
      <c r="O26" s="22" t="s">
        <v>16</v>
      </c>
      <c r="P26" s="23">
        <v>160</v>
      </c>
      <c r="Q26" s="23">
        <f t="shared" si="1"/>
        <v>1280</v>
      </c>
    </row>
    <row r="27" spans="1:17" ht="82.5" customHeight="1" x14ac:dyDescent="0.25">
      <c r="A27" s="21">
        <v>10</v>
      </c>
      <c r="B27" s="13" t="s">
        <v>46</v>
      </c>
      <c r="C27" s="22" t="s">
        <v>16</v>
      </c>
      <c r="D27" s="12" t="s">
        <v>53</v>
      </c>
      <c r="E27" s="12" t="s">
        <v>26</v>
      </c>
      <c r="F27" s="12">
        <v>8</v>
      </c>
      <c r="G27" s="23">
        <v>430</v>
      </c>
      <c r="H27" s="23">
        <v>438.6</v>
      </c>
      <c r="I27" s="25">
        <v>447.2</v>
      </c>
      <c r="J27" s="26"/>
      <c r="K27" s="22"/>
      <c r="L27" s="23">
        <v>430</v>
      </c>
      <c r="M27" s="22" t="s">
        <v>16</v>
      </c>
      <c r="N27" s="22" t="s">
        <v>16</v>
      </c>
      <c r="O27" s="22" t="s">
        <v>16</v>
      </c>
      <c r="P27" s="23">
        <v>430</v>
      </c>
      <c r="Q27" s="23">
        <f t="shared" si="1"/>
        <v>3440</v>
      </c>
    </row>
    <row r="28" spans="1:17" ht="44.25" customHeight="1" x14ac:dyDescent="0.25">
      <c r="A28" s="21">
        <v>11</v>
      </c>
      <c r="B28" s="13" t="s">
        <v>47</v>
      </c>
      <c r="C28" s="22" t="s">
        <v>16</v>
      </c>
      <c r="D28" s="12" t="s">
        <v>53</v>
      </c>
      <c r="E28" s="12" t="s">
        <v>26</v>
      </c>
      <c r="F28" s="12">
        <v>4</v>
      </c>
      <c r="G28" s="23">
        <v>2600</v>
      </c>
      <c r="H28" s="23">
        <v>2652</v>
      </c>
      <c r="I28" s="25">
        <v>2704</v>
      </c>
      <c r="J28" s="26"/>
      <c r="K28" s="22"/>
      <c r="L28" s="23">
        <v>2600</v>
      </c>
      <c r="M28" s="22" t="s">
        <v>16</v>
      </c>
      <c r="N28" s="22" t="s">
        <v>16</v>
      </c>
      <c r="O28" s="22" t="s">
        <v>16</v>
      </c>
      <c r="P28" s="23">
        <v>2600</v>
      </c>
      <c r="Q28" s="23">
        <f t="shared" si="1"/>
        <v>10400</v>
      </c>
    </row>
    <row r="29" spans="1:17" ht="82.5" customHeight="1" x14ac:dyDescent="0.25">
      <c r="A29" s="21">
        <v>12</v>
      </c>
      <c r="B29" s="13" t="s">
        <v>48</v>
      </c>
      <c r="C29" s="22" t="s">
        <v>16</v>
      </c>
      <c r="D29" s="12" t="s">
        <v>53</v>
      </c>
      <c r="E29" s="12" t="s">
        <v>26</v>
      </c>
      <c r="F29" s="12">
        <v>4</v>
      </c>
      <c r="G29" s="23">
        <v>850</v>
      </c>
      <c r="H29" s="23">
        <v>867</v>
      </c>
      <c r="I29" s="25">
        <v>884</v>
      </c>
      <c r="J29" s="26"/>
      <c r="K29" s="22"/>
      <c r="L29" s="23">
        <v>850</v>
      </c>
      <c r="M29" s="22" t="s">
        <v>16</v>
      </c>
      <c r="N29" s="22" t="s">
        <v>16</v>
      </c>
      <c r="O29" s="22" t="s">
        <v>16</v>
      </c>
      <c r="P29" s="23">
        <v>850</v>
      </c>
      <c r="Q29" s="23">
        <f t="shared" si="1"/>
        <v>3400</v>
      </c>
    </row>
    <row r="30" spans="1:17" ht="42" customHeight="1" x14ac:dyDescent="0.25">
      <c r="A30" s="21">
        <v>13</v>
      </c>
      <c r="B30" s="13" t="s">
        <v>49</v>
      </c>
      <c r="C30" s="22" t="s">
        <v>16</v>
      </c>
      <c r="D30" s="12" t="s">
        <v>53</v>
      </c>
      <c r="E30" s="12" t="s">
        <v>26</v>
      </c>
      <c r="F30" s="12">
        <v>4</v>
      </c>
      <c r="G30" s="23">
        <v>3260</v>
      </c>
      <c r="H30" s="23">
        <v>3325.2</v>
      </c>
      <c r="I30" s="25">
        <v>3390.4</v>
      </c>
      <c r="J30" s="26"/>
      <c r="K30" s="22"/>
      <c r="L30" s="23">
        <v>3260</v>
      </c>
      <c r="M30" s="22" t="s">
        <v>16</v>
      </c>
      <c r="N30" s="22" t="s">
        <v>16</v>
      </c>
      <c r="O30" s="22" t="s">
        <v>16</v>
      </c>
      <c r="P30" s="23">
        <v>3260</v>
      </c>
      <c r="Q30" s="23">
        <f t="shared" si="1"/>
        <v>13040</v>
      </c>
    </row>
    <row r="31" spans="1:17" ht="100.5" customHeight="1" x14ac:dyDescent="0.25">
      <c r="A31" s="21">
        <v>14</v>
      </c>
      <c r="B31" s="13" t="s">
        <v>50</v>
      </c>
      <c r="C31" s="22" t="s">
        <v>16</v>
      </c>
      <c r="D31" s="12" t="s">
        <v>53</v>
      </c>
      <c r="E31" s="12" t="s">
        <v>26</v>
      </c>
      <c r="F31" s="12">
        <v>4</v>
      </c>
      <c r="G31" s="23">
        <v>1900</v>
      </c>
      <c r="H31" s="23">
        <v>1938</v>
      </c>
      <c r="I31" s="25">
        <v>1976</v>
      </c>
      <c r="J31" s="26"/>
      <c r="K31" s="22"/>
      <c r="L31" s="23">
        <v>1900</v>
      </c>
      <c r="M31" s="22" t="s">
        <v>16</v>
      </c>
      <c r="N31" s="22" t="s">
        <v>16</v>
      </c>
      <c r="O31" s="22" t="s">
        <v>16</v>
      </c>
      <c r="P31" s="23">
        <v>1900</v>
      </c>
      <c r="Q31" s="23">
        <f t="shared" si="1"/>
        <v>7600</v>
      </c>
    </row>
    <row r="32" spans="1:17" ht="78" customHeight="1" x14ac:dyDescent="0.25">
      <c r="A32" s="21">
        <v>15</v>
      </c>
      <c r="B32" s="13" t="s">
        <v>51</v>
      </c>
      <c r="C32" s="22" t="s">
        <v>16</v>
      </c>
      <c r="D32" s="12" t="s">
        <v>53</v>
      </c>
      <c r="E32" s="12" t="s">
        <v>26</v>
      </c>
      <c r="F32" s="12">
        <v>4</v>
      </c>
      <c r="G32" s="23">
        <v>1700</v>
      </c>
      <c r="H32" s="23">
        <v>1734</v>
      </c>
      <c r="I32" s="25">
        <v>1768</v>
      </c>
      <c r="J32" s="26"/>
      <c r="K32" s="22"/>
      <c r="L32" s="23">
        <v>1700</v>
      </c>
      <c r="M32" s="22" t="s">
        <v>16</v>
      </c>
      <c r="N32" s="22" t="s">
        <v>16</v>
      </c>
      <c r="O32" s="22" t="s">
        <v>16</v>
      </c>
      <c r="P32" s="23">
        <v>1700</v>
      </c>
      <c r="Q32" s="23">
        <f t="shared" si="1"/>
        <v>6800</v>
      </c>
    </row>
    <row r="33" spans="1:17" ht="69" customHeight="1" x14ac:dyDescent="0.25">
      <c r="A33" s="21">
        <v>16</v>
      </c>
      <c r="B33" s="13" t="s">
        <v>52</v>
      </c>
      <c r="C33" s="22" t="s">
        <v>16</v>
      </c>
      <c r="D33" s="12" t="s">
        <v>53</v>
      </c>
      <c r="E33" s="12" t="s">
        <v>26</v>
      </c>
      <c r="F33" s="12">
        <v>4</v>
      </c>
      <c r="G33" s="23">
        <v>720</v>
      </c>
      <c r="H33" s="23">
        <v>734.4</v>
      </c>
      <c r="I33" s="25">
        <v>748.8</v>
      </c>
      <c r="J33" s="26"/>
      <c r="K33" s="22"/>
      <c r="L33" s="23">
        <v>720</v>
      </c>
      <c r="M33" s="22" t="s">
        <v>16</v>
      </c>
      <c r="N33" s="22" t="s">
        <v>16</v>
      </c>
      <c r="O33" s="22" t="s">
        <v>16</v>
      </c>
      <c r="P33" s="23">
        <v>720</v>
      </c>
      <c r="Q33" s="23">
        <f t="shared" si="1"/>
        <v>2880</v>
      </c>
    </row>
    <row r="34" spans="1:17" ht="18" customHeight="1" x14ac:dyDescent="0.25">
      <c r="A34" s="43" t="s">
        <v>54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24">
        <v>95970.32</v>
      </c>
    </row>
    <row r="35" spans="1:17" ht="30.75" customHeight="1" x14ac:dyDescent="0.25">
      <c r="A35" s="42" t="s">
        <v>23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</row>
    <row r="36" spans="1:17" s="11" customFormat="1" ht="19.5" customHeight="1" x14ac:dyDescent="0.25">
      <c r="A36" s="38" t="s">
        <v>27</v>
      </c>
      <c r="B36" s="38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</row>
    <row r="37" spans="1:17" s="11" customFormat="1" x14ac:dyDescent="0.25">
      <c r="A37" s="40" t="s">
        <v>55</v>
      </c>
      <c r="B37" s="40"/>
      <c r="C37" s="40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7" s="10" customFormat="1" x14ac:dyDescent="0.25"/>
    <row r="39" spans="1:17" s="10" customFormat="1" x14ac:dyDescent="0.25"/>
  </sheetData>
  <mergeCells count="37">
    <mergeCell ref="A36:Q36"/>
    <mergeCell ref="A37:Q37"/>
    <mergeCell ref="O13:O16"/>
    <mergeCell ref="G15:G16"/>
    <mergeCell ref="G13:K14"/>
    <mergeCell ref="A35:Q35"/>
    <mergeCell ref="N13:N16"/>
    <mergeCell ref="A34:P34"/>
    <mergeCell ref="B13:B16"/>
    <mergeCell ref="I17:J17"/>
    <mergeCell ref="I21:J21"/>
    <mergeCell ref="I22:J22"/>
    <mergeCell ref="I23:J23"/>
    <mergeCell ref="I24:J24"/>
    <mergeCell ref="A2:O2"/>
    <mergeCell ref="A11:Q11"/>
    <mergeCell ref="A13:A16"/>
    <mergeCell ref="D13:D16"/>
    <mergeCell ref="F13:F16"/>
    <mergeCell ref="L13:L16"/>
    <mergeCell ref="M13:M16"/>
    <mergeCell ref="A12:Q12"/>
    <mergeCell ref="H15:H16"/>
    <mergeCell ref="P13:P16"/>
    <mergeCell ref="Q13:Q16"/>
    <mergeCell ref="E13:E16"/>
    <mergeCell ref="C13:C16"/>
    <mergeCell ref="I15:K16"/>
    <mergeCell ref="I30:J30"/>
    <mergeCell ref="I31:J31"/>
    <mergeCell ref="I32:J32"/>
    <mergeCell ref="I33:J33"/>
    <mergeCell ref="I25:J25"/>
    <mergeCell ref="I26:J26"/>
    <mergeCell ref="I27:J27"/>
    <mergeCell ref="I28:J28"/>
    <mergeCell ref="I29:J29"/>
  </mergeCells>
  <pageMargins left="0.25" right="0.25" top="0.75" bottom="0.75" header="0.3" footer="0.3"/>
  <pageSetup paperSize="9"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8" t="s">
        <v>10</v>
      </c>
    </row>
    <row r="7" spans="1:1" ht="15.75" x14ac:dyDescent="0.25">
      <c r="A7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2026-05-07T08:33:11Z</dcterms:modified>
</cp:coreProperties>
</file>