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57 школа\Обучение педагогов_СИЦ\"/>
    </mc:Choice>
  </mc:AlternateContent>
  <xr:revisionPtr revIDLastSave="0" documentId="13_ncr:1_{9FB338ED-F28D-448F-BE6E-785991F2AD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H11" i="1" l="1"/>
  <c r="G11" i="1"/>
  <c r="K11" i="1" s="1"/>
  <c r="I11" i="1" l="1"/>
  <c r="K12" i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<sst xmlns="http://schemas.openxmlformats.org/spreadsheetml/2006/main" count="25" uniqueCount="25">
  <si>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</si>
  <si>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</si>
  <si>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</si>
  <si>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</si>
  <si>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</si>
  <si>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</si>
  <si>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</si>
  <si>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</si>
  <si>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</si>
  <si>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</si>
  <si>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</si>
  <si>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</si>
  <si>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</si>
  <si>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</si>
  <si>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 xml:space="preserve">Специаоист по закупкам </t>
  </si>
  <si>
    <t>Аракелян А А</t>
  </si>
  <si>
    <t>8-981-890-49-18</t>
  </si>
  <si>
    <t>ККН
Предельная цена 100-р</t>
  </si>
  <si>
    <t>ОКПД 2/
КТРУ</t>
  </si>
  <si>
    <t>Ед. Изм.</t>
  </si>
  <si>
    <t>Оказание образовательных услуг</t>
  </si>
  <si>
    <t>чел</t>
  </si>
  <si>
    <t>—</t>
  </si>
  <si>
    <t>85.42.19.900</t>
  </si>
  <si>
    <t>Актуальные вопросы подготовки учащихся 9-х классов к сдаче ОГЭ по математике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</si>
</sst>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3" xfId="1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2" fontId="16" fillId="0" borderId="3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/>
    </xf>
    <xf numFmtId="2" fontId="16" fillId="0" borderId="7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16"/>
  <sheetViews>
    <sheetView tabSelected="1" zoomScale="85" zoomScaleNormal="85" workbookViewId="0">
      <selection activeCell="I19" sqref="I19"/>
    </sheetView>
  </sheetViews>
  <sheetFormatPr defaultColWidth="9.109375" defaultRowHeight="13.8" x14ac:dyDescent="0.3"/>
  <cols>
    <col min="1" max="1" width="3.88671875" style="11" customWidth="1"/>
    <col min="2" max="2" width="47.6640625" style="11" customWidth="1"/>
    <col min="3" max="3" width="9.88671875" style="11" customWidth="1"/>
    <col min="4" max="4" width="12.5546875" style="11" customWidth="1"/>
    <col min="5" max="5" width="14.44140625" style="11" customWidth="1"/>
    <col min="6" max="6" width="15.44140625" style="11" customWidth="1"/>
    <col min="7" max="7" width="20.88671875" style="11" customWidth="1"/>
    <col min="8" max="8" width="22.109375" style="11" customWidth="1"/>
    <col min="9" max="9" width="14" style="11" customWidth="1"/>
    <col min="10" max="10" width="9.109375" style="19"/>
    <col min="11" max="11" width="14.88671875" style="11" customWidth="1"/>
    <col min="12" max="12" width="17.33203125" style="11" customWidth="1"/>
    <col min="13" max="13" width="15.5546875" style="11" customWidth="1"/>
    <col min="14" max="14" width="9.5546875" style="11" bestFit="1" customWidth="1"/>
    <col min="15" max="15" width="11.5546875" style="11" bestFit="1" customWidth="1"/>
    <col min="16" max="16" width="10.5546875" style="11" bestFit="1" customWidth="1"/>
    <col min="17" max="16384" width="9.109375" style="11"/>
  </cols>
  <sheetData>
    <row r="2" spans="1:15" ht="13.95" customHeight="1" x14ac:dyDescent="0.3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5" x14ac:dyDescent="0.3">
      <c r="D3" s="12"/>
      <c r="E3" s="12"/>
      <c r="F3" s="12"/>
      <c r="G3" s="12"/>
      <c r="H3" s="12"/>
      <c r="I3" s="12"/>
      <c r="J3" s="18"/>
      <c r="K3" s="12"/>
      <c r="L3" s="12"/>
    </row>
    <row r="4" spans="1:15" ht="40.200000000000003" customHeight="1" x14ac:dyDescent="0.3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5" ht="13.95" customHeight="1" x14ac:dyDescent="0.3">
      <c r="A5" s="39" t="s">
        <v>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5" ht="23.25" customHeight="1" x14ac:dyDescent="0.3">
      <c r="A6" s="39" t="s">
        <v>12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5" ht="15" customHeight="1" x14ac:dyDescent="0.3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9" spans="1:15" x14ac:dyDescent="0.3">
      <c r="A9" s="40" t="s">
        <v>5</v>
      </c>
      <c r="B9" s="40"/>
      <c r="C9" s="40"/>
      <c r="D9" s="40"/>
      <c r="E9" s="40"/>
      <c r="F9" s="40"/>
      <c r="G9" s="40"/>
      <c r="H9" s="40"/>
      <c r="I9" s="40"/>
      <c r="J9" s="20"/>
      <c r="K9" s="10"/>
      <c r="L9" s="10"/>
      <c r="M9" s="10"/>
    </row>
    <row r="10" spans="1:15" s="12" customFormat="1" ht="118.5" customHeight="1" x14ac:dyDescent="0.3">
      <c r="A10" s="14" t="s">
        <v>4</v>
      </c>
      <c r="B10" s="17" t="s">
        <v>13</v>
      </c>
      <c r="C10" s="36" t="s">
        <v>19</v>
      </c>
      <c r="D10" s="17" t="s">
        <v>9</v>
      </c>
      <c r="E10" s="17" t="s">
        <v>10</v>
      </c>
      <c r="F10" s="26" t="s">
        <v>11</v>
      </c>
      <c r="G10" s="13" t="s">
        <v>6</v>
      </c>
      <c r="H10" s="14" t="s">
        <v>3</v>
      </c>
      <c r="I10" s="16" t="s">
        <v>2</v>
      </c>
      <c r="J10" s="23" t="s">
        <v>7</v>
      </c>
      <c r="K10" s="14" t="s">
        <v>8</v>
      </c>
      <c r="L10" s="14" t="s">
        <v>17</v>
      </c>
      <c r="M10" s="10" t="s">
        <v>18</v>
      </c>
      <c r="O10" s="28"/>
    </row>
    <row r="11" spans="1:15" s="12" customFormat="1" ht="27.6" x14ac:dyDescent="0.3">
      <c r="A11" s="30">
        <v>3</v>
      </c>
      <c r="B11" s="36" t="s">
        <v>24</v>
      </c>
      <c r="C11" s="36" t="s">
        <v>21</v>
      </c>
      <c r="D11" s="10">
        <v>3000</v>
      </c>
      <c r="E11" s="34">
        <v>5600</v>
      </c>
      <c r="F11" s="27">
        <v>4500</v>
      </c>
      <c r="G11" s="15">
        <f t="shared" ref="G11" si="0">AVERAGE(D11:F11)</f>
        <v>4366.67</v>
      </c>
      <c r="H11" s="15">
        <f t="shared" ref="H11" si="1">STDEV(D11:F11)</f>
        <v>1305.1199999999999</v>
      </c>
      <c r="I11" s="21">
        <f t="shared" ref="I11" si="2">H11/G11*100</f>
        <v>29.89</v>
      </c>
      <c r="J11" s="36">
        <v>2</v>
      </c>
      <c r="K11" s="22">
        <f t="shared" ref="K11" si="3">G11*J11</f>
        <v>8733.34</v>
      </c>
      <c r="L11" s="14" t="s">
        <v>22</v>
      </c>
      <c r="M11" s="37" t="s">
        <v>23</v>
      </c>
      <c r="O11" s="28"/>
    </row>
    <row r="12" spans="1:15" s="12" customFormat="1" x14ac:dyDescent="0.3">
      <c r="A12" s="31"/>
      <c r="B12" s="33"/>
      <c r="C12" s="33"/>
      <c r="D12" s="35"/>
      <c r="E12" s="25"/>
      <c r="F12" s="27"/>
      <c r="G12" s="15"/>
      <c r="H12" s="15"/>
      <c r="I12" s="21"/>
      <c r="J12" s="32"/>
      <c r="K12" s="22">
        <f>SUM(K11:K11)</f>
        <v>8733.34</v>
      </c>
      <c r="L12" s="29"/>
      <c r="M12" s="29"/>
      <c r="O12" s="28"/>
    </row>
    <row r="14" spans="1:15" ht="16.95" customHeight="1" x14ac:dyDescent="0.3">
      <c r="B14" s="11" t="s">
        <v>14</v>
      </c>
      <c r="D14" s="24"/>
      <c r="E14" s="11" t="s">
        <v>15</v>
      </c>
    </row>
    <row r="16" spans="1:15" x14ac:dyDescent="0.3">
      <c r="B16" s="11" t="s">
        <v>16</v>
      </c>
    </row>
  </sheetData>
  <mergeCells count="5">
    <mergeCell ref="A2:M2"/>
    <mergeCell ref="A6:M7"/>
    <mergeCell ref="A5:M5"/>
    <mergeCell ref="A9:I9"/>
    <mergeCell ref="A4:M4"/>
  </mergeCells>
  <conditionalFormatting sqref="B11:B12">
    <cfRule type="duplicateValues" dxfId="0" priority="4"/>
  </conditionalFormatting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41"/>
      <c r="C21" s="41"/>
      <c r="D21" s="41"/>
      <c r="E21" s="41"/>
      <c r="F21" s="41"/>
      <c r="G21" s="41"/>
      <c r="H21" s="41"/>
      <c r="I21" s="41"/>
      <c r="J21" s="41"/>
      <c r="K21" s="41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43"/>
      <c r="C27" s="43"/>
      <c r="D27" s="43"/>
      <c r="E27" s="43"/>
      <c r="F27" s="43"/>
      <c r="G27" s="43"/>
      <c r="H27" s="43"/>
      <c r="I27" s="5"/>
      <c r="J27" s="43"/>
      <c r="K27" s="43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2026-05-07T21:44:04Z</dcterms:modified>
</cp:coreProperties>
</file>