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250" windowHeight="11730"/>
  </bookViews>
  <sheets>
    <sheet name="расчет" sheetId="2" r:id="rId1"/>
  </sheets>
  <calcPr calcId="162913"/>
</workbook>
</file>

<file path=xl/calcChain.xml><?xml version="1.0" encoding="utf-8"?>
<calcChain xmlns="http://schemas.openxmlformats.org/spreadsheetml/2006/main">
  <c r="M18" i="2" l="1"/>
  <c r="N18" i="2" s="1"/>
  <c r="N19" i="2" l="1"/>
</calcChain>
</file>

<file path=xl/sharedStrings.xml><?xml version="1.0" encoding="utf-8"?>
<sst xmlns="http://schemas.openxmlformats.org/spreadsheetml/2006/main" count="34" uniqueCount="32">
  <si>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</si>
  <si>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</si>
  <si>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</si>
  <si>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</si>
  <si>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</si>
  <si>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</si>
  <si>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</si>
  <si>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Наименьшая цена за ед. руб.</t>
  </si>
  <si>
    <t>Пушкинского района Санкт-Петербурга</t>
  </si>
  <si>
    <t>ИТОГО:</t>
  </si>
  <si>
    <t xml:space="preserve">Наименование </t>
  </si>
  <si>
    <t>Расчет-обоснование цены контракта, заключаемого с единственным поставщиком (подрядчиком, исполнителем),</t>
  </si>
  <si>
    <t>Директор ГБОУ школа № 606</t>
  </si>
  <si>
    <t>________________ М.М. Шмулевич</t>
  </si>
  <si>
    <t>Расчет составил: контрактный управляющий                                                 Рыбкина О.В.</t>
  </si>
  <si>
    <t>Цена из реестра товаров руб., с НДС</t>
  </si>
  <si>
    <t>Цена из реестра контрактов руб., с НДС</t>
  </si>
  <si>
    <t>Цена из распоряж КГЗ №100-р руб., с НДС</t>
  </si>
  <si>
    <t>Наименьшая цена за ед. из столбцов             с 6-12              руб., с НДС</t>
  </si>
  <si>
    <t>Итого по позиции,                   руб., с НДС</t>
  </si>
  <si>
    <t>Цена за ед., руб., с НДС</t>
  </si>
  <si>
    <t>ОКПД 2</t>
  </si>
  <si>
    <t>шт.</t>
  </si>
  <si>
    <t>_________________И.Н. Орловская</t>
  </si>
  <si>
    <t>Право на использование комплекта "Максимальная защита" Средства защиты информации Secret Net Studio 8</t>
  </si>
  <si>
    <t xml:space="preserve">74.90.20.149 </t>
  </si>
  <si>
    <t xml:space="preserve">Начальник отдела образования </t>
  </si>
  <si>
    <t>«___» ___________ 2026 г.</t>
  </si>
  <si>
    <t>«____»___________ 2026 г.</t>
  </si>
  <si>
    <t xml:space="preserve">
КП Вх. №47/26
от 14.04.2026
</t>
  </si>
  <si>
    <t>Определение начальной (максимальной) цены контракта проведено в соответствии с частью 2 статьи 22 Федерального закона от 05.04.2013 № 44-ФЗ с применением метода сопоставимых рыночных цен (анализа рынка) контракта, заключаемого с единственным поставщиком (подрядчиком, исполнителем).
При расчете НМЦК использовались следующие источники ценовой информации: коммерческие предложения трех (3) потенциальных поставщиков от 14.04.2026 г.
Учитывая, что закупка осуществляется у единственного поставщика через электронный магазин, цена за единицу товара (1 шт.) определена как наименьшая цена среди всех использованных источников ценовой информации и составляет 7 671,00 (Семь тысяч шестьсот семьдесят один) рубль 00 копеек, с учетом НДС.</t>
  </si>
  <si>
    <t xml:space="preserve">   на оказание услуг по предоставлению неисключительных лицензионных прав на программное обеспечение Secret Net Studio 8 для работы с ФИС ФРДО в ГБОУ ШКОЛА № 606 Пушкинского района Санкт-Петербурга в 2026 году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</si>
</sst>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0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0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4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1" fontId="12" fillId="0" borderId="0" xfId="0" applyNumberFormat="1" applyFont="1" applyFill="1" applyBorder="1" applyAlignment="1">
      <alignment horizontal="center" vertical="center" shrinkToFit="1"/>
    </xf>
    <xf numFmtId="2" fontId="13" fillId="0" borderId="0" xfId="0" applyNumberFormat="1" applyFont="1" applyFill="1" applyBorder="1" applyAlignment="1">
      <alignment horizontal="center" vertical="center" shrinkToFit="1"/>
    </xf>
    <xf numFmtId="2" fontId="9" fillId="0" borderId="0" xfId="0" applyNumberFormat="1" applyFont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4" fontId="6" fillId="0" borderId="5" xfId="0" applyNumberFormat="1" applyFont="1" applyFill="1" applyBorder="1" applyAlignment="1">
      <alignment horizontal="center" vertical="center" shrinkToFit="1"/>
    </xf>
    <xf numFmtId="0" fontId="16" fillId="0" borderId="0" xfId="0" applyFont="1"/>
    <xf numFmtId="0" fontId="17" fillId="0" borderId="0" xfId="0" applyFont="1"/>
    <xf numFmtId="0" fontId="18" fillId="0" borderId="0" xfId="0" applyFont="1" applyBorder="1" applyAlignment="1">
      <alignment horizontal="left" vertical="center" wrapText="1"/>
    </xf>
    <xf numFmtId="0" fontId="19" fillId="0" borderId="0" xfId="0" applyFont="1"/>
    <xf numFmtId="0" fontId="18" fillId="0" borderId="0" xfId="0" applyFont="1"/>
    <xf numFmtId="0" fontId="20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wrapText="1"/>
    </xf>
    <xf numFmtId="0" fontId="2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14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topLeftCell="A3" zoomScaleNormal="100" workbookViewId="0">
      <selection activeCell="R23" sqref="R23"/>
    </sheetView>
  </sheetViews>
  <sheetFormatPr defaultRowHeight="15" x14ac:dyDescent="0.25"/>
  <cols>
    <col min="1" max="1" width="4.140625" customWidth="1"/>
    <col min="2" max="2" width="46.7109375" customWidth="1"/>
    <col min="3" max="3" width="11.7109375" customWidth="1"/>
    <col min="4" max="4" width="7.7109375" customWidth="1"/>
    <col min="5" max="5" width="8.140625" customWidth="1"/>
    <col min="6" max="6" width="14" customWidth="1"/>
    <col min="7" max="7" width="13.42578125" customWidth="1"/>
    <col min="8" max="8" width="14.7109375" customWidth="1"/>
    <col min="9" max="9" width="10.42578125" customWidth="1"/>
    <col min="10" max="10" width="9.7109375" customWidth="1"/>
    <col min="11" max="11" width="10.42578125" customWidth="1"/>
    <col min="12" max="12" width="11" customWidth="1"/>
    <col min="13" max="14" width="13.42578125" customWidth="1"/>
    <col min="15" max="16" width="9.140625" customWidth="1"/>
    <col min="17" max="17" width="16.28515625" customWidth="1"/>
  </cols>
  <sheetData>
    <row r="1" spans="1:17" ht="2.4500000000000002" hidden="1" customHeight="1" x14ac:dyDescent="0.25">
      <c r="B1" s="1"/>
      <c r="I1" s="2"/>
    </row>
    <row r="2" spans="1:17" ht="3.75" hidden="1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7"/>
      <c r="N2" s="7"/>
      <c r="O2" s="3"/>
      <c r="P2" s="3"/>
      <c r="Q2" s="3"/>
    </row>
    <row r="3" spans="1:17" ht="18.75" x14ac:dyDescent="0.3">
      <c r="A3" s="6"/>
      <c r="B3" s="26" t="s">
        <v>0</v>
      </c>
      <c r="C3" s="27"/>
      <c r="D3" s="27"/>
      <c r="E3" s="28"/>
      <c r="F3" s="28"/>
      <c r="G3" s="28"/>
      <c r="H3" s="28"/>
      <c r="I3" s="29"/>
      <c r="J3" s="29"/>
      <c r="K3" s="26" t="s">
        <v>1</v>
      </c>
      <c r="L3" s="27"/>
      <c r="M3" s="27"/>
      <c r="O3" s="4"/>
      <c r="P3" s="4"/>
      <c r="Q3" s="4"/>
    </row>
    <row r="4" spans="1:17" ht="18.75" x14ac:dyDescent="0.3">
      <c r="A4" s="6"/>
      <c r="B4" s="30" t="s">
        <v>26</v>
      </c>
      <c r="C4" s="27"/>
      <c r="D4" s="27"/>
      <c r="E4" s="28"/>
      <c r="F4" s="28"/>
      <c r="G4" s="28"/>
      <c r="H4" s="28"/>
      <c r="I4" s="29"/>
      <c r="J4" s="29"/>
      <c r="K4" s="31" t="s">
        <v>12</v>
      </c>
      <c r="L4" s="27"/>
      <c r="M4" s="27"/>
      <c r="O4" s="4"/>
      <c r="P4" s="4"/>
      <c r="Q4" s="4"/>
    </row>
    <row r="5" spans="1:17" ht="18.75" x14ac:dyDescent="0.3">
      <c r="A5" s="6"/>
      <c r="B5" s="30" t="s">
        <v>2</v>
      </c>
      <c r="C5" s="27"/>
      <c r="D5" s="27"/>
      <c r="E5" s="28"/>
      <c r="F5" s="28"/>
      <c r="G5" s="28"/>
      <c r="H5" s="28"/>
      <c r="I5" s="29"/>
      <c r="J5" s="29"/>
      <c r="K5" s="31" t="s">
        <v>8</v>
      </c>
      <c r="L5" s="27"/>
      <c r="M5" s="27"/>
      <c r="O5" s="4"/>
      <c r="P5" s="4"/>
      <c r="Q5" s="4"/>
    </row>
    <row r="6" spans="1:17" ht="18.75" x14ac:dyDescent="0.3">
      <c r="A6" s="6"/>
      <c r="B6" s="30" t="s">
        <v>3</v>
      </c>
      <c r="C6" s="27"/>
      <c r="D6" s="27"/>
      <c r="E6" s="28"/>
      <c r="F6" s="28"/>
      <c r="G6" s="28"/>
      <c r="H6" s="28"/>
      <c r="I6" s="29"/>
      <c r="J6" s="29"/>
      <c r="K6" s="31"/>
      <c r="L6" s="27"/>
      <c r="M6" s="27"/>
      <c r="O6" s="4"/>
      <c r="P6" s="4"/>
      <c r="Q6" s="4"/>
    </row>
    <row r="7" spans="1:17" ht="18.75" x14ac:dyDescent="0.3">
      <c r="A7" s="6"/>
      <c r="B7" s="30" t="s">
        <v>23</v>
      </c>
      <c r="C7" s="27"/>
      <c r="D7" s="27"/>
      <c r="E7" s="28"/>
      <c r="F7" s="28"/>
      <c r="G7" s="28"/>
      <c r="H7" s="28"/>
      <c r="I7" s="29"/>
      <c r="J7" s="29"/>
      <c r="K7" s="31" t="s">
        <v>13</v>
      </c>
      <c r="L7" s="27"/>
      <c r="M7" s="27"/>
      <c r="O7" s="4"/>
      <c r="P7" s="4"/>
      <c r="Q7" s="4"/>
    </row>
    <row r="8" spans="1:17" ht="18.75" x14ac:dyDescent="0.3">
      <c r="A8" s="6"/>
      <c r="B8" s="30" t="s">
        <v>27</v>
      </c>
      <c r="C8" s="27"/>
      <c r="D8" s="27"/>
      <c r="E8" s="28"/>
      <c r="F8" s="28"/>
      <c r="G8" s="28"/>
      <c r="H8" s="28"/>
      <c r="I8" s="29"/>
      <c r="J8" s="29"/>
      <c r="K8" s="31" t="s">
        <v>28</v>
      </c>
      <c r="L8" s="27"/>
      <c r="M8" s="27"/>
      <c r="O8" s="4"/>
      <c r="P8" s="4"/>
      <c r="Q8" s="4"/>
    </row>
    <row r="9" spans="1:17" x14ac:dyDescent="0.25">
      <c r="A9" s="6"/>
      <c r="B9" s="6"/>
      <c r="C9" s="6"/>
      <c r="D9" s="7"/>
      <c r="E9" s="6"/>
      <c r="F9" s="6"/>
      <c r="G9" s="7"/>
      <c r="H9" s="7"/>
      <c r="I9" s="6"/>
      <c r="J9" s="6"/>
      <c r="K9" s="7"/>
      <c r="L9" s="6"/>
      <c r="M9" s="7"/>
      <c r="N9" s="7"/>
      <c r="O9" s="4"/>
      <c r="P9" s="4"/>
      <c r="Q9" s="4"/>
    </row>
    <row r="10" spans="1:17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4"/>
      <c r="P10" s="4"/>
      <c r="Q10" s="4"/>
    </row>
    <row r="11" spans="1:17" ht="15.75" x14ac:dyDescent="0.25">
      <c r="A11" s="40" t="s">
        <v>11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"/>
      <c r="P11" s="4"/>
      <c r="Q11" s="4"/>
    </row>
    <row r="12" spans="1:17" ht="54" customHeight="1" x14ac:dyDescent="0.25">
      <c r="A12" s="48" t="s">
        <v>31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8"/>
      <c r="P12" s="8"/>
      <c r="Q12" s="8"/>
    </row>
    <row r="13" spans="1:17" ht="14.45" customHeight="1" x14ac:dyDescent="0.25">
      <c r="A13" s="41" t="s">
        <v>4</v>
      </c>
      <c r="B13" s="42" t="s">
        <v>10</v>
      </c>
      <c r="C13" s="43" t="s">
        <v>21</v>
      </c>
      <c r="D13" s="43" t="s">
        <v>5</v>
      </c>
      <c r="E13" s="43" t="s">
        <v>6</v>
      </c>
      <c r="F13" s="54" t="s">
        <v>20</v>
      </c>
      <c r="G13" s="55"/>
      <c r="H13" s="55"/>
      <c r="I13" s="46" t="s">
        <v>7</v>
      </c>
      <c r="J13" s="46" t="s">
        <v>15</v>
      </c>
      <c r="K13" s="46" t="s">
        <v>16</v>
      </c>
      <c r="L13" s="46" t="s">
        <v>17</v>
      </c>
      <c r="M13" s="46" t="s">
        <v>18</v>
      </c>
      <c r="N13" s="46" t="s">
        <v>19</v>
      </c>
      <c r="O13" s="4"/>
      <c r="P13" s="4"/>
      <c r="Q13" s="4"/>
    </row>
    <row r="14" spans="1:17" ht="15" customHeight="1" x14ac:dyDescent="0.25">
      <c r="A14" s="41"/>
      <c r="B14" s="42"/>
      <c r="C14" s="44"/>
      <c r="D14" s="44"/>
      <c r="E14" s="44"/>
      <c r="F14" s="56"/>
      <c r="G14" s="57"/>
      <c r="H14" s="57"/>
      <c r="I14" s="47"/>
      <c r="J14" s="47"/>
      <c r="K14" s="47"/>
      <c r="L14" s="47"/>
      <c r="M14" s="47"/>
      <c r="N14" s="47"/>
      <c r="O14" s="4"/>
      <c r="P14" s="4"/>
      <c r="Q14" s="4"/>
    </row>
    <row r="15" spans="1:17" ht="14.45" customHeight="1" x14ac:dyDescent="0.25">
      <c r="A15" s="41"/>
      <c r="B15" s="42"/>
      <c r="C15" s="44"/>
      <c r="D15" s="44"/>
      <c r="E15" s="44"/>
      <c r="F15" s="49" t="s">
        <v>29</v>
      </c>
      <c r="G15" s="49" t="s">
        <v>29</v>
      </c>
      <c r="H15" s="49" t="s">
        <v>29</v>
      </c>
      <c r="I15" s="47"/>
      <c r="J15" s="47"/>
      <c r="K15" s="47"/>
      <c r="L15" s="47"/>
      <c r="M15" s="47"/>
      <c r="N15" s="47"/>
      <c r="O15" s="4"/>
      <c r="P15" s="4"/>
      <c r="Q15" s="4"/>
    </row>
    <row r="16" spans="1:17" ht="49.5" customHeight="1" x14ac:dyDescent="0.25">
      <c r="A16" s="41"/>
      <c r="B16" s="42"/>
      <c r="C16" s="45"/>
      <c r="D16" s="45"/>
      <c r="E16" s="44"/>
      <c r="F16" s="50"/>
      <c r="G16" s="50"/>
      <c r="H16" s="50"/>
      <c r="I16" s="47"/>
      <c r="J16" s="47"/>
      <c r="K16" s="47"/>
      <c r="L16" s="47"/>
      <c r="M16" s="47"/>
      <c r="N16" s="47"/>
      <c r="O16" s="4"/>
      <c r="P16" s="4"/>
      <c r="Q16" s="4"/>
    </row>
    <row r="17" spans="1:14" x14ac:dyDescent="0.25">
      <c r="A17" s="22">
        <v>1</v>
      </c>
      <c r="B17" s="32">
        <v>2</v>
      </c>
      <c r="C17" s="17">
        <v>3</v>
      </c>
      <c r="D17" s="23">
        <v>4</v>
      </c>
      <c r="E17" s="24">
        <v>5</v>
      </c>
      <c r="F17" s="34">
        <v>6</v>
      </c>
      <c r="G17" s="34">
        <v>7</v>
      </c>
      <c r="H17" s="34">
        <v>8</v>
      </c>
      <c r="I17" s="34">
        <v>9</v>
      </c>
      <c r="J17" s="34">
        <v>10</v>
      </c>
      <c r="K17" s="34">
        <v>11</v>
      </c>
      <c r="L17" s="34">
        <v>12</v>
      </c>
      <c r="M17" s="34">
        <v>13</v>
      </c>
      <c r="N17" s="34">
        <v>14</v>
      </c>
    </row>
    <row r="18" spans="1:14" ht="45" x14ac:dyDescent="0.25">
      <c r="A18" s="33">
        <v>1</v>
      </c>
      <c r="B18" s="35" t="s">
        <v>24</v>
      </c>
      <c r="C18" s="36" t="s">
        <v>25</v>
      </c>
      <c r="D18" s="17" t="s">
        <v>22</v>
      </c>
      <c r="E18" s="24">
        <v>1</v>
      </c>
      <c r="F18" s="25">
        <v>7700</v>
      </c>
      <c r="G18" s="25">
        <v>7671</v>
      </c>
      <c r="H18" s="25">
        <v>7671</v>
      </c>
      <c r="I18" s="25">
        <v>7671</v>
      </c>
      <c r="J18" s="34"/>
      <c r="K18" s="34"/>
      <c r="L18" s="34"/>
      <c r="M18" s="25">
        <f>I18</f>
        <v>7671</v>
      </c>
      <c r="N18" s="25">
        <f>M18</f>
        <v>7671</v>
      </c>
    </row>
    <row r="19" spans="1:14" x14ac:dyDescent="0.25">
      <c r="A19" s="58" t="s">
        <v>9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18">
        <f>SUM(N18:N18)</f>
        <v>7671</v>
      </c>
    </row>
    <row r="20" spans="1:14" ht="8.25" customHeight="1" x14ac:dyDescent="0.25">
      <c r="A20" s="9"/>
      <c r="B20" s="10"/>
      <c r="C20" s="11"/>
      <c r="D20" s="11"/>
      <c r="E20" s="12"/>
      <c r="F20" s="13"/>
      <c r="G20" s="13"/>
      <c r="H20" s="13"/>
      <c r="I20" s="14"/>
      <c r="J20" s="14"/>
      <c r="K20" s="14"/>
      <c r="L20" s="14"/>
      <c r="M20" s="14"/>
      <c r="N20" s="15"/>
    </row>
    <row r="21" spans="1:14" ht="48" customHeight="1" x14ac:dyDescent="0.25">
      <c r="A21" s="59" t="s">
        <v>30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1:14" ht="37.5" customHeight="1" x14ac:dyDescent="0.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1:14" ht="23.45" customHeight="1" x14ac:dyDescent="0.25">
      <c r="A23" s="51" t="s">
        <v>14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</row>
    <row r="24" spans="1:14" ht="23.45" customHeigh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</row>
    <row r="25" spans="1:14" ht="13.1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5" customHeight="1" x14ac:dyDescent="0.25">
      <c r="A26" s="21"/>
      <c r="B26" s="21"/>
      <c r="C26" s="21"/>
      <c r="D26" s="21"/>
      <c r="E26" s="21"/>
      <c r="F26" s="21"/>
      <c r="G26" s="21"/>
      <c r="H26" s="20"/>
      <c r="I26" s="20"/>
      <c r="J26" s="20"/>
      <c r="K26" s="20"/>
      <c r="L26" s="20"/>
      <c r="M26" s="20"/>
      <c r="N26" s="20"/>
    </row>
    <row r="27" spans="1:14" x14ac:dyDescent="0.25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</row>
    <row r="28" spans="1:14" x14ac:dyDescent="0.25">
      <c r="A28" s="38"/>
      <c r="B28" s="38"/>
      <c r="C28" s="38"/>
      <c r="D28" s="38"/>
      <c r="E28" s="38"/>
      <c r="F28" s="38"/>
      <c r="G28" s="38"/>
      <c r="H28" s="38"/>
      <c r="I28" s="5"/>
      <c r="J28" s="5"/>
      <c r="K28" s="5"/>
      <c r="L28" s="5"/>
      <c r="M28" s="5"/>
      <c r="N28" s="5"/>
    </row>
    <row r="29" spans="1:14" x14ac:dyDescent="0.25">
      <c r="A29" s="37"/>
      <c r="B29" s="37"/>
    </row>
  </sheetData>
  <mergeCells count="24">
    <mergeCell ref="A23:N23"/>
    <mergeCell ref="A27:N27"/>
    <mergeCell ref="L13:L16"/>
    <mergeCell ref="F15:F16"/>
    <mergeCell ref="F13:H14"/>
    <mergeCell ref="K13:K16"/>
    <mergeCell ref="A19:M19"/>
    <mergeCell ref="A21:N22"/>
    <mergeCell ref="A29:B29"/>
    <mergeCell ref="A28:H28"/>
    <mergeCell ref="A2:L2"/>
    <mergeCell ref="A11:N11"/>
    <mergeCell ref="A13:A16"/>
    <mergeCell ref="B13:B16"/>
    <mergeCell ref="C13:C16"/>
    <mergeCell ref="E13:E16"/>
    <mergeCell ref="I13:I16"/>
    <mergeCell ref="J13:J16"/>
    <mergeCell ref="A12:N12"/>
    <mergeCell ref="G15:G16"/>
    <mergeCell ref="H15:H16"/>
    <mergeCell ref="M13:M16"/>
    <mergeCell ref="N13:N16"/>
    <mergeCell ref="D13:D16"/>
  </mergeCells>
  <pageMargins left="0.25" right="0.25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2026-04-15T08:30:17Z</dcterms:modified>
</cp:coreProperties>
</file>