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Водомерный узел (водоучет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<sst xmlns="http://schemas.openxmlformats.org/spreadsheetml/2006/main" count="25" uniqueCount="25">
  <si>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</si>
  <si>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</si>
  <si>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</si>
  <si>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</si>
  <si>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</si>
  <si>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</si>
  <si>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</si>
  <si>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</si>
  <si>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</si>
  <si>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</si>
  <si>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</si>
  <si>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</si>
  <si>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</si>
  <si>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</si>
  <si>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</si>
  <si>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</si>
  <si>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</si>
  <si>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</si>
  <si>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</si>
  <si>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</si>
  <si>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</si>
  <si>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Учреждение: Государственное бюджетное дошкольное образовательное учреждение детский сад № 35 общеразвивающего вида с приоритетным осуществлением деятельности по физическому развитию детей Калининского района Санкт-Петербурга</t>
  </si>
  <si>
    <t>Выполнение работ по техническому обслуживанию водомерного узла, обслуживанию системы АСКУЭР на водомерных узлах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</si>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</sst>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O16" sqref="O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s="23" customFormat="1" x14ac:dyDescent="0.25">
      <c r="B7" s="31" t="s">
        <v>21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31" t="s">
        <v>14</v>
      </c>
      <c r="B8" s="31"/>
      <c r="C8" s="31"/>
      <c r="D8" s="31"/>
      <c r="E8" s="31"/>
      <c r="F8" s="31"/>
      <c r="G8" s="31"/>
      <c r="H8" s="31"/>
      <c r="I8" s="31"/>
      <c r="J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20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7" si="2">I12/H12*100</f>
        <v>0.95</v>
      </c>
      <c r="K12" s="18">
        <v>4</v>
      </c>
      <c r="L12" s="15"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23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v>4867.2</v>
      </c>
      <c r="M13" s="15">
        <f t="shared" ref="M13:M17" si="5">K13*L13</f>
        <v>19468.8</v>
      </c>
    </row>
    <row r="14" spans="1:14" ht="30.75" hidden="1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/>
      <c r="M14" s="15">
        <f t="shared" si="5"/>
        <v>0</v>
      </c>
    </row>
    <row r="15" spans="1:14" ht="45.75" thickBot="1" x14ac:dyDescent="0.3">
      <c r="B15" s="28" t="s">
        <v>18</v>
      </c>
      <c r="C15" s="20">
        <v>9529.98</v>
      </c>
      <c r="D15" s="21">
        <v>9900.0400000000009</v>
      </c>
      <c r="E15" s="22">
        <v>9714.1299999999992</v>
      </c>
      <c r="F15" s="15"/>
      <c r="G15" s="15"/>
      <c r="H15" s="15">
        <f t="shared" ref="H15:H17" si="6">AVERAGE(C15:G15)</f>
        <v>9714.7199999999993</v>
      </c>
      <c r="I15" s="15">
        <f t="shared" ref="I15:I17" si="7">STDEV(C15:G15)</f>
        <v>185.03</v>
      </c>
      <c r="J15" s="16">
        <f t="shared" si="2"/>
        <v>1.9</v>
      </c>
      <c r="K15" s="19">
        <v>4</v>
      </c>
      <c r="L15" s="15">
        <v>9529.98</v>
      </c>
      <c r="M15" s="15">
        <f t="shared" si="5"/>
        <v>38119.919999999998</v>
      </c>
    </row>
    <row r="16" spans="1:14" ht="60.75" thickBot="1" x14ac:dyDescent="0.3">
      <c r="B16" s="28" t="s">
        <v>24</v>
      </c>
      <c r="C16" s="20">
        <v>5061.8900000000003</v>
      </c>
      <c r="D16" s="21">
        <v>5258.45</v>
      </c>
      <c r="E16" s="22">
        <v>5159.7</v>
      </c>
      <c r="F16" s="15"/>
      <c r="G16" s="15"/>
      <c r="H16" s="15">
        <f t="shared" si="6"/>
        <v>5160.01</v>
      </c>
      <c r="I16" s="15">
        <f t="shared" si="7"/>
        <v>98.28</v>
      </c>
      <c r="J16" s="16">
        <f t="shared" si="2"/>
        <v>1.9</v>
      </c>
      <c r="K16" s="18">
        <v>4</v>
      </c>
      <c r="L16" s="15">
        <v>5061.8900000000003</v>
      </c>
      <c r="M16" s="15">
        <f t="shared" si="5"/>
        <v>20247.560000000001</v>
      </c>
    </row>
    <row r="17" spans="2:13" ht="30.75" hidden="1" thickBot="1" x14ac:dyDescent="0.3">
      <c r="B17" s="28" t="s">
        <v>19</v>
      </c>
      <c r="C17" s="20"/>
      <c r="D17" s="21"/>
      <c r="E17" s="22"/>
      <c r="F17" s="15"/>
      <c r="G17" s="15"/>
      <c r="H17" s="15" t="e">
        <f t="shared" si="6"/>
        <v>#DIV/0!</v>
      </c>
      <c r="I17" s="15" t="e">
        <f t="shared" si="7"/>
        <v>#DIV/0!</v>
      </c>
      <c r="J17" s="16" t="e">
        <f t="shared" si="2"/>
        <v>#DIV/0!</v>
      </c>
      <c r="K17" s="19">
        <v>1</v>
      </c>
      <c r="L17" s="15"/>
      <c r="M17" s="15">
        <f t="shared" si="5"/>
        <v>0</v>
      </c>
    </row>
    <row r="18" spans="2:13" x14ac:dyDescent="0.25">
      <c r="M18" s="29">
        <f>SUM(M12:M17)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2026-05-06T13:14:31Z</dcterms:modified>
</cp:coreProperties>
</file>