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M12" i="1" l="1"/>
  <c r="M15" i="1" l="1"/>
  <c r="M14" i="1"/>
  <c r="M13" i="1"/>
  <c r="I15" i="1" l="1"/>
  <c r="H15" i="1"/>
  <c r="I14" i="1"/>
  <c r="H14" i="1"/>
  <c r="J14" i="1" l="1"/>
  <c r="J15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<sst xmlns="http://schemas.openxmlformats.org/spreadsheetml/2006/main" count="23" uniqueCount="23">
  <si>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</si>
  <si>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</si>
  <si>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</si>
  <si>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</si>
  <si>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</si>
  <si>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</si>
  <si>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</si>
  <si>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</si>
  <si>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</si>
  <si>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</si>
  <si>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</si>
  <si>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</si>
  <si>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</si>
  <si>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</si>
  <si>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</si>
  <si>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</si>
  <si>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</si>
  <si>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</si>
  <si>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 xml:space="preserve">Учреждение:  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</si>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</sst>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17" fillId="3" borderId="1" xfId="0" applyNumberFormat="1" applyFont="1" applyFill="1" applyBorder="1" applyAlignment="1">
      <alignment horizontal="center" vertical="center"/>
    </xf>
    <xf numFmtId="2" fontId="18" fillId="0" borderId="5" xfId="0" applyNumberFormat="1" applyFont="1" applyBorder="1" applyAlignment="1">
      <alignment horizontal="center" vertical="center"/>
    </xf>
    <xf numFmtId="2" fontId="18" fillId="0" borderId="4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H20" sqref="H20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2" customWidth="1"/>
    <col min="13" max="13" width="12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1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20" customFormat="1" x14ac:dyDescent="0.25">
      <c r="B7" s="27" t="s">
        <v>18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3" t="s">
        <v>19</v>
      </c>
      <c r="M11" s="14" t="s">
        <v>8</v>
      </c>
    </row>
    <row r="12" spans="1:14" ht="45.75" thickBot="1" x14ac:dyDescent="0.3">
      <c r="A12" s="10"/>
      <c r="B12" s="24" t="s">
        <v>16</v>
      </c>
      <c r="C12" s="33">
        <v>16276</v>
      </c>
      <c r="D12" s="34">
        <v>16589</v>
      </c>
      <c r="E12" s="35">
        <v>16432.5</v>
      </c>
      <c r="F12" s="15"/>
      <c r="G12" s="15"/>
      <c r="H12" s="15">
        <f t="shared" ref="H12" si="0">AVERAGE(C12:G12)</f>
        <v>16432.5</v>
      </c>
      <c r="I12" s="15">
        <f t="shared" ref="I12" si="1">STDEV(C12:G12)</f>
        <v>156.5</v>
      </c>
      <c r="J12" s="16">
        <f t="shared" ref="J12:J15" si="2">I12/H12*100</f>
        <v>0.95</v>
      </c>
      <c r="K12" s="18">
        <v>4</v>
      </c>
      <c r="L12" s="33">
        <v>16276</v>
      </c>
      <c r="M12" s="15">
        <f>K12*L12</f>
        <v>65104</v>
      </c>
    </row>
    <row r="13" spans="1:14" ht="60.75" thickBot="1" x14ac:dyDescent="0.3">
      <c r="A13" s="10"/>
      <c r="B13" s="25" t="s">
        <v>20</v>
      </c>
      <c r="C13" s="33">
        <v>4867.2</v>
      </c>
      <c r="D13" s="34">
        <v>4960.8</v>
      </c>
      <c r="E13" s="35">
        <v>4914</v>
      </c>
      <c r="F13" s="15"/>
      <c r="G13" s="15"/>
      <c r="H13" s="15">
        <f t="shared" ref="H13" si="3">AVERAGE(C13:G13)</f>
        <v>4914</v>
      </c>
      <c r="I13" s="15">
        <f t="shared" ref="I13" si="4">STDEV(C13:G13)</f>
        <v>46.8</v>
      </c>
      <c r="J13" s="16">
        <f t="shared" si="2"/>
        <v>0.95</v>
      </c>
      <c r="K13" s="19">
        <v>4</v>
      </c>
      <c r="L13" s="33">
        <v>4867.2</v>
      </c>
      <c r="M13" s="15">
        <f t="shared" ref="M13:M15" si="5">K13*L13</f>
        <v>19468.8</v>
      </c>
    </row>
    <row r="14" spans="1:14" ht="45.75" thickBot="1" x14ac:dyDescent="0.3">
      <c r="B14" s="25" t="s">
        <v>17</v>
      </c>
      <c r="C14" s="33">
        <v>16927.04</v>
      </c>
      <c r="D14" s="34">
        <v>17584.34</v>
      </c>
      <c r="E14" s="35">
        <v>17254.13</v>
      </c>
      <c r="F14" s="15"/>
      <c r="G14" s="15"/>
      <c r="H14" s="15">
        <f t="shared" ref="H14:H15" si="6">AVERAGE(C14:G14)</f>
        <v>17255.169999999998</v>
      </c>
      <c r="I14" s="15">
        <f t="shared" ref="I14:I15" si="7">STDEV(C14:G14)</f>
        <v>328.65</v>
      </c>
      <c r="J14" s="16">
        <f t="shared" si="2"/>
        <v>1.9</v>
      </c>
      <c r="K14" s="19">
        <v>4</v>
      </c>
      <c r="L14" s="33">
        <v>16927.04</v>
      </c>
      <c r="M14" s="15">
        <f t="shared" si="5"/>
        <v>67708.160000000003</v>
      </c>
    </row>
    <row r="15" spans="1:14" ht="60.75" thickBot="1" x14ac:dyDescent="0.3">
      <c r="B15" s="25" t="s">
        <v>21</v>
      </c>
      <c r="C15" s="33">
        <v>5061.8900000000003</v>
      </c>
      <c r="D15" s="34">
        <v>5258.45</v>
      </c>
      <c r="E15" s="35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2"/>
        <v>1.9</v>
      </c>
      <c r="K15" s="18">
        <v>4</v>
      </c>
      <c r="L15" s="33">
        <v>5061.8900000000003</v>
      </c>
      <c r="M15" s="15">
        <f t="shared" si="5"/>
        <v>20247.560000000001</v>
      </c>
    </row>
    <row r="16" spans="1:14" x14ac:dyDescent="0.25">
      <c r="M16" s="36">
        <f>SUM(M12:M15)</f>
        <v>172528.52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2017-04-26T13:19:09Z</cp:lastPrinted>
  <dcterms:created xsi:type="dcterms:W3CDTF">2014-02-20T07:55:18Z</dcterms:created>
  <dcterms:modified xsi:type="dcterms:W3CDTF">2026-05-06T09:39:45Z</dcterms:modified>
</cp:coreProperties>
</file>