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\Водомерный узел - (совместные магазин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M16" i="1" s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<sst xmlns="http://schemas.openxmlformats.org/spreadsheetml/2006/main" count="24" uniqueCount="24">
  <si>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</si>
  <si>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</si>
  <si>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</si>
  <si>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</si>
  <si>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</si>
  <si>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</si>
  <si>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</si>
  <si>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</si>
  <si>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</si>
  <si>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</si>
  <si>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</si>
  <si>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</si>
  <si>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</si>
  <si>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</si>
  <si>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</si>
  <si>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</si>
  <si>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</si>
  <si>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</si>
  <si>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</si>
  <si>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</si>
  <si>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 xml:space="preserve">Обслуживание системы АСКУЭР на водомерных узлах в 2028 году
</t>
  </si>
  <si>
    <t xml:space="preserve">Обслуживание системы АСКУЭР на водомерных узлах в 2027 году
</t>
  </si>
  <si>
    <t>Оказание 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</si>
  <si>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дошкольное образовательное учреждение детский сад № 2 общеразвивающего вида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</si>
</sst>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A8" sqref="A8:J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23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9163.44</v>
      </c>
      <c r="D12" s="24">
        <v>9339.66</v>
      </c>
      <c r="E12" s="25">
        <v>9251.5499999999993</v>
      </c>
      <c r="F12" s="26"/>
      <c r="G12" s="26"/>
      <c r="H12" s="26">
        <f>AVERAGE(C12:G12)</f>
        <v>9251.5499999999993</v>
      </c>
      <c r="I12" s="26">
        <f t="shared" ref="I12" si="0">STDEV(C12:G12)</f>
        <v>88.11</v>
      </c>
      <c r="J12" s="27">
        <f t="shared" ref="J12:J15" si="1">I12/H12*100</f>
        <v>0.95</v>
      </c>
      <c r="K12" s="28">
        <v>4</v>
      </c>
      <c r="L12" s="23">
        <v>9163.44</v>
      </c>
      <c r="M12" s="26">
        <f>K12*L12</f>
        <v>36653.760000000002</v>
      </c>
    </row>
    <row r="13" spans="1:14" ht="75.75" thickBot="1" x14ac:dyDescent="0.3">
      <c r="A13" s="10"/>
      <c r="B13" s="29" t="s">
        <v>21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v>4867.2</v>
      </c>
      <c r="M13" s="26">
        <f t="shared" ref="M13:M15" si="4">K13*L13</f>
        <v>19468.8</v>
      </c>
      <c r="N13" s="21"/>
    </row>
    <row r="14" spans="1:14" ht="45.75" thickBot="1" x14ac:dyDescent="0.3">
      <c r="B14" s="29" t="s">
        <v>17</v>
      </c>
      <c r="C14" s="23">
        <v>9529.98</v>
      </c>
      <c r="D14" s="24">
        <v>9900.0400000000009</v>
      </c>
      <c r="E14" s="25">
        <v>9714.1299999999992</v>
      </c>
      <c r="F14" s="26"/>
      <c r="G14" s="26"/>
      <c r="H14" s="26">
        <f t="shared" ref="H14:H15" si="5">AVERAGE(C14:G14)</f>
        <v>9714.7199999999993</v>
      </c>
      <c r="I14" s="26">
        <f t="shared" ref="I14:I15" si="6">STDEV(C14:G14)</f>
        <v>185.03</v>
      </c>
      <c r="J14" s="27">
        <f t="shared" si="1"/>
        <v>1.9</v>
      </c>
      <c r="K14" s="30">
        <v>4</v>
      </c>
      <c r="L14" s="23">
        <v>9529.98</v>
      </c>
      <c r="M14" s="26">
        <f t="shared" si="4"/>
        <v>38119.919999999998</v>
      </c>
      <c r="N14" s="21"/>
    </row>
    <row r="15" spans="1:14" ht="75" x14ac:dyDescent="0.25">
      <c r="B15" s="31" t="s">
        <v>20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5"/>
        <v>5160.01</v>
      </c>
      <c r="I15" s="35">
        <f t="shared" si="6"/>
        <v>98.28</v>
      </c>
      <c r="J15" s="36">
        <f t="shared" si="1"/>
        <v>1.9</v>
      </c>
      <c r="K15" s="37">
        <v>4</v>
      </c>
      <c r="L15" s="32">
        <v>5061.8900000000003</v>
      </c>
      <c r="M15" s="35">
        <f t="shared" si="4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114490.04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2026-05-06T09:40:36Z</dcterms:modified>
</cp:coreProperties>
</file>