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L13" i="1" l="1"/>
  <c r="L14" i="1" l="1"/>
  <c r="L15" i="1"/>
  <c r="L12" i="1"/>
  <c r="M12" i="1" s="1"/>
  <c r="D16" i="1"/>
  <c r="E16" i="1"/>
  <c r="C16" i="1"/>
  <c r="M15" i="1" l="1"/>
  <c r="M14" i="1"/>
  <c r="M16" i="1" s="1"/>
  <c r="M13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<sst xmlns="http://schemas.openxmlformats.org/spreadsheetml/2006/main" count="23" uniqueCount="23">
  <si>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</si>
  <si>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</si>
  <si>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</si>
  <si>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</si>
  <si>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</si>
  <si>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</si>
  <si>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</si>
  <si>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</si>
  <si>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</si>
  <si>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</si>
  <si>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</si>
  <si>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</si>
  <si>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</si>
  <si>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</si>
  <si>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</si>
  <si>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</si>
  <si>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</si>
  <si>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</si>
  <si>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</si>
  <si>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</si>
  <si>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</si>
  <si>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</si>
  <si>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 xml:space="preserve">Учреждение: 
ГОСУДАРСТВЕННОЕ БЮДЖЕТНОЕ УЧРЕЖДЕНИЕ ДОПОЛНИТЕЛЬНОГО ОБРАЗОВАНИЯ "ЦЕНТР РАЗВИТИЯ ТВОРЧЕСТВА И НАУЧНО-ТЕХНИЧЕСКИХ ИНИЦИАТИВ ДЕТЕЙ И МОЛОДЕЖИ" КАЛИНИНСКОГО РАЙОНА САНКТ-ПЕТЕРБУРГА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</si>
</sst>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C15" sqref="C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f>C12</f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>C13</f>
        <v>4867.2</v>
      </c>
      <c r="M13" s="15">
        <f t="shared" ref="M13:M15" si="4">K13*L13</f>
        <v>19468.8</v>
      </c>
      <c r="N13" s="28"/>
    </row>
    <row r="14" spans="1:14" ht="45.75" thickBot="1" x14ac:dyDescent="0.3">
      <c r="B14" s="27" t="s">
        <v>17</v>
      </c>
      <c r="C14" s="21">
        <v>8179.06</v>
      </c>
      <c r="D14" s="21">
        <v>8496.66</v>
      </c>
      <c r="E14" s="22">
        <v>8337.11</v>
      </c>
      <c r="F14" s="15"/>
      <c r="G14" s="15"/>
      <c r="H14" s="15">
        <f t="shared" ref="H14:H15" si="5">AVERAGE(C14:G14)</f>
        <v>8337.61</v>
      </c>
      <c r="I14" s="15">
        <f t="shared" ref="I14:I15" si="6">STDEV(C14:G14)</f>
        <v>158.80000000000001</v>
      </c>
      <c r="J14" s="16">
        <f t="shared" si="1"/>
        <v>1.9</v>
      </c>
      <c r="K14" s="19">
        <v>4</v>
      </c>
      <c r="L14" s="20">
        <f t="shared" ref="L13:L15" si="7">C14</f>
        <v>8179.06</v>
      </c>
      <c r="M14" s="15">
        <f t="shared" si="4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f t="shared" si="7"/>
        <v>5061.8900000000003</v>
      </c>
      <c r="M15" s="15">
        <f t="shared" si="4"/>
        <v>20247.560000000001</v>
      </c>
      <c r="N15" s="28"/>
    </row>
    <row r="16" spans="1:14" x14ac:dyDescent="0.25">
      <c r="C16" s="29">
        <f>SUM(C12:C15)</f>
        <v>25972.63</v>
      </c>
      <c r="D16" s="29">
        <f t="shared" ref="D16:E16" si="8">SUM(D12:D15)</f>
        <v>26731.63</v>
      </c>
      <c r="E16" s="29">
        <f t="shared" si="8"/>
        <v>26350.91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Оксана Григорьевна Подымникова</cp:lastModifiedBy>
  <cp:lastPrinted>2017-04-26T13:19:09Z</cp:lastPrinted>
  <dcterms:created xsi:type="dcterms:W3CDTF">2014-02-20T07:55:18Z</dcterms:created>
  <dcterms:modified xsi:type="dcterms:W3CDTF">2026-05-08T08:55:53Z</dcterms:modified>
</cp:coreProperties>
</file>