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Водомерный узел (водоучет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5" i="1" l="1"/>
  <c r="M14" i="1"/>
  <c r="M13" i="1"/>
  <c r="M16" i="1" s="1"/>
  <c r="I15" i="1" l="1"/>
  <c r="H15" i="1"/>
  <c r="I14" i="1"/>
  <c r="H14" i="1"/>
  <c r="J14" i="1" l="1"/>
  <c r="J15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<sst xmlns="http://schemas.openxmlformats.org/spreadsheetml/2006/main" count="23" uniqueCount="23">
  <si>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</si>
  <si>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</si>
  <si>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</si>
  <si>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</si>
  <si>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</si>
  <si>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</si>
  <si>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</si>
  <si>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</si>
  <si>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</si>
  <si>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</si>
  <si>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</si>
  <si>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</si>
  <si>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</si>
  <si>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</si>
  <si>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</si>
  <si>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</si>
  <si>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</si>
  <si>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</si>
  <si>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</si>
  <si>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Учреждение:  Государственное бюджетное дошкольное образовательное учреждение детский сад № 3 Калининского района Санкт-Петербурга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</si>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</sst>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R15" sqref="R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1" t="s">
        <v>22</v>
      </c>
      <c r="B4" s="31"/>
      <c r="C4" s="31"/>
      <c r="D4" s="31"/>
      <c r="E4" s="31"/>
      <c r="F4" s="31"/>
      <c r="G4" s="31"/>
      <c r="H4" s="31"/>
      <c r="I4" s="31"/>
      <c r="J4" s="31"/>
    </row>
    <row r="5" spans="1:14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s="23" customFormat="1" x14ac:dyDescent="0.25">
      <c r="B7" s="31" t="s">
        <v>19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28.5" customHeight="1" x14ac:dyDescent="0.25">
      <c r="A8" s="31" t="s">
        <v>14</v>
      </c>
      <c r="B8" s="31"/>
      <c r="C8" s="31"/>
      <c r="D8" s="31"/>
      <c r="E8" s="31"/>
      <c r="F8" s="31"/>
      <c r="G8" s="31"/>
      <c r="H8" s="31"/>
      <c r="I8" s="31"/>
      <c r="J8" s="31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 t="shared" ref="H12" si="0">AVERAGE(C12:G12)</f>
        <v>9251.5499999999993</v>
      </c>
      <c r="I12" s="15">
        <f t="shared" ref="I12" si="1">STDEV(C12:G12)</f>
        <v>88.11</v>
      </c>
      <c r="J12" s="16">
        <f t="shared" ref="J12:J15" si="2">I12/H12*100</f>
        <v>0.95</v>
      </c>
      <c r="K12" s="18">
        <v>4</v>
      </c>
      <c r="L12" s="15">
        <v>9163.44</v>
      </c>
      <c r="M12" s="15">
        <f>K12*L12</f>
        <v>36653.760000000002</v>
      </c>
    </row>
    <row r="13" spans="1:14" ht="60.75" thickBot="1" x14ac:dyDescent="0.3">
      <c r="A13" s="10"/>
      <c r="B13" s="28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3">AVERAGE(C13:G13)</f>
        <v>4914</v>
      </c>
      <c r="I13" s="15">
        <f t="shared" ref="I13" si="4">STDEV(C13:G13)</f>
        <v>46.8</v>
      </c>
      <c r="J13" s="16">
        <f t="shared" si="2"/>
        <v>0.95</v>
      </c>
      <c r="K13" s="19">
        <v>4</v>
      </c>
      <c r="L13" s="15">
        <v>4867.2</v>
      </c>
      <c r="M13" s="15">
        <f t="shared" ref="M13:M15" si="5">K13*L13</f>
        <v>19468.8</v>
      </c>
    </row>
    <row r="14" spans="1:14" ht="45.75" thickBot="1" x14ac:dyDescent="0.3">
      <c r="B14" s="28" t="s">
        <v>17</v>
      </c>
      <c r="C14" s="20">
        <v>9529.98</v>
      </c>
      <c r="D14" s="21">
        <v>9900.0400000000009</v>
      </c>
      <c r="E14" s="22">
        <v>9714.1299999999992</v>
      </c>
      <c r="F14" s="15"/>
      <c r="G14" s="15"/>
      <c r="H14" s="15">
        <f t="shared" ref="H14:H15" si="6">AVERAGE(C14:G14)</f>
        <v>9714.7199999999993</v>
      </c>
      <c r="I14" s="15">
        <f t="shared" ref="I14:I15" si="7">STDEV(C14:G14)</f>
        <v>185.03</v>
      </c>
      <c r="J14" s="16">
        <f t="shared" si="2"/>
        <v>1.9</v>
      </c>
      <c r="K14" s="19">
        <v>4</v>
      </c>
      <c r="L14" s="15">
        <v>9529.98</v>
      </c>
      <c r="M14" s="15">
        <f t="shared" si="5"/>
        <v>38119.919999999998</v>
      </c>
    </row>
    <row r="15" spans="1:14" ht="60.75" thickBot="1" x14ac:dyDescent="0.3">
      <c r="B15" s="28" t="s">
        <v>21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2"/>
        <v>1.9</v>
      </c>
      <c r="K15" s="18">
        <v>4</v>
      </c>
      <c r="L15" s="15">
        <v>5061.8900000000003</v>
      </c>
      <c r="M15" s="15">
        <f t="shared" si="5"/>
        <v>20247.560000000001</v>
      </c>
    </row>
    <row r="16" spans="1:14" x14ac:dyDescent="0.25">
      <c r="M16" s="29">
        <f>SUM(M12:M15)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2026-05-06T12:00:39Z</dcterms:modified>
</cp:coreProperties>
</file>