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<sst xmlns="http://schemas.openxmlformats.org/spreadsheetml/2006/main" count="23" uniqueCount="23">
  <si>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</si>
  <si>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</si>
  <si>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</si>
  <si>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</si>
  <si>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</si>
  <si>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</si>
  <si>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</si>
  <si>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</si>
  <si>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</si>
  <si>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</si>
  <si>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</si>
  <si>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</si>
  <si>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</si>
  <si>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</si>
  <si>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</si>
  <si>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</si>
  <si>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</si>
  <si>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</si>
  <si>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</si>
  <si>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</si>
  <si>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</si>
  <si>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</si>
  <si>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138 имени Святого благоверного князя Александра Невского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</si>
</sst>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F17" sqref="F1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18324.8</v>
      </c>
      <c r="D12" s="21">
        <v>18677.2</v>
      </c>
      <c r="E12" s="22">
        <v>18501</v>
      </c>
      <c r="F12" s="15"/>
      <c r="G12" s="15"/>
      <c r="H12" s="15">
        <f>AVERAGE(C12:G12)</f>
        <v>18501</v>
      </c>
      <c r="I12" s="15">
        <f t="shared" ref="I12" si="0">STDEV(C12:G12)</f>
        <v>176.2</v>
      </c>
      <c r="J12" s="16">
        <f t="shared" ref="J12:J15" si="1">I12/H12*100</f>
        <v>0.95</v>
      </c>
      <c r="K12" s="18">
        <v>4</v>
      </c>
      <c r="L12" s="20">
        <f>C12</f>
        <v>18324.8</v>
      </c>
      <c r="M12" s="15">
        <f>K12*L12</f>
        <v>73299.199999999997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19057.79</v>
      </c>
      <c r="D14" s="21">
        <v>19797.830000000002</v>
      </c>
      <c r="E14" s="22">
        <v>19426.05</v>
      </c>
      <c r="F14" s="15"/>
      <c r="G14" s="15"/>
      <c r="H14" s="15">
        <f t="shared" ref="H14:H15" si="6">AVERAGE(C14:G14)</f>
        <v>19427.22</v>
      </c>
      <c r="I14" s="15">
        <f t="shared" ref="I14:I15" si="7">STDEV(C14:G14)</f>
        <v>370.02</v>
      </c>
      <c r="J14" s="16">
        <f t="shared" si="1"/>
        <v>1.9</v>
      </c>
      <c r="K14" s="19">
        <v>4</v>
      </c>
      <c r="L14" s="20">
        <f t="shared" si="4"/>
        <v>19057.79</v>
      </c>
      <c r="M14" s="15">
        <f t="shared" si="5"/>
        <v>76231.16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47311.68</v>
      </c>
      <c r="D16" s="29">
        <f t="shared" ref="D16:E16" si="8">SUM(D12:D15)</f>
        <v>48694.28</v>
      </c>
      <c r="E16" s="29">
        <f t="shared" si="8"/>
        <v>48000.75</v>
      </c>
      <c r="M16" s="30">
        <f>SUM(M12:M15)</f>
        <v>189246.72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2026-05-07T12:19:02Z</dcterms:modified>
</cp:coreProperties>
</file>