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Коняшкина Анна\2026 год\Противопожарный водопровод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N13" i="1" l="1"/>
  <c r="N12" i="1"/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M18" i="1" l="1"/>
  <c r="G17" i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<sst xmlns="http://schemas.openxmlformats.org/spreadsheetml/2006/main" count="26" uniqueCount="26">
  <si>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</si>
  <si>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</si>
  <si>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</si>
  <si>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</si>
  <si>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</si>
  <si>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</si>
  <si>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</si>
  <si>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</si>
  <si>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</si>
  <si>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</si>
  <si>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</si>
  <si>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</si>
  <si>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</si>
  <si>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</si>
  <si>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</si>
  <si>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</si>
  <si>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</si>
  <si>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</si>
  <si>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</si>
  <si>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</si>
  <si>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</si>
  <si>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</si>
  <si>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</si>
  <si>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</si>
  <si>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</si>
  <si>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 Государственное бюджетное дошкольное образовательное учреждение детский сад № 97 общеразвивающего вида с приоритетным осуществлением деятельности по физическому развитию детей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</si>
</sst>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topLeftCell="A17" workbookViewId="0">
      <selection activeCell="N14" sqref="N14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4" customWidth="1"/>
    <col min="10" max="10" width="16.5703125" style="27" customWidth="1"/>
    <col min="11" max="11" width="16.5703125" style="11" customWidth="1"/>
    <col min="12" max="12" width="19.85546875" style="22" customWidth="1"/>
    <col min="13" max="13" width="14.140625" style="11" customWidth="1"/>
    <col min="14" max="14" width="27.42578125" style="11" customWidth="1"/>
    <col min="15" max="16384" width="9.140625" style="11"/>
  </cols>
  <sheetData>
    <row r="2" spans="1:14" x14ac:dyDescent="0.25">
      <c r="A2" s="41" t="s">
        <v>0</v>
      </c>
      <c r="B2" s="41"/>
      <c r="C2" s="41"/>
      <c r="D2" s="41"/>
      <c r="E2" s="41"/>
      <c r="F2" s="41"/>
      <c r="G2" s="41"/>
      <c r="H2" s="41"/>
      <c r="I2" s="23"/>
      <c r="J2" s="26"/>
      <c r="K2" s="12"/>
      <c r="L2" s="21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3"/>
      <c r="J3" s="26"/>
      <c r="K3" s="12"/>
      <c r="L3" s="21"/>
      <c r="M3" s="12"/>
      <c r="N3" s="12"/>
    </row>
    <row r="4" spans="1:14" x14ac:dyDescent="0.25">
      <c r="A4" s="42" t="s">
        <v>9</v>
      </c>
      <c r="B4" s="42"/>
      <c r="C4" s="42"/>
      <c r="D4" s="42"/>
      <c r="E4" s="42"/>
      <c r="F4" s="42"/>
      <c r="G4" s="42"/>
      <c r="H4" s="42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20" customFormat="1" x14ac:dyDescent="0.25">
      <c r="B7" s="44" t="s">
        <v>25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5" t="s">
        <v>4</v>
      </c>
      <c r="B11" s="36" t="s">
        <v>8</v>
      </c>
      <c r="C11" s="13" t="s">
        <v>16</v>
      </c>
      <c r="D11" s="13" t="s">
        <v>17</v>
      </c>
      <c r="E11" s="13" t="s">
        <v>18</v>
      </c>
      <c r="F11" s="13" t="s">
        <v>19</v>
      </c>
      <c r="G11" s="14" t="s">
        <v>3</v>
      </c>
      <c r="H11" s="17" t="s">
        <v>2</v>
      </c>
      <c r="I11" s="25" t="s">
        <v>20</v>
      </c>
      <c r="J11" s="28" t="s">
        <v>21</v>
      </c>
      <c r="K11" s="14" t="s">
        <v>23</v>
      </c>
      <c r="L11" s="25" t="s">
        <v>22</v>
      </c>
      <c r="M11" s="14" t="s">
        <v>6</v>
      </c>
    </row>
    <row r="12" spans="1:14" ht="115.5" thickBot="1" x14ac:dyDescent="0.3">
      <c r="A12" s="10">
        <v>1</v>
      </c>
      <c r="B12" s="37" t="s">
        <v>10</v>
      </c>
      <c r="C12" s="33">
        <v>815.36</v>
      </c>
      <c r="D12" s="29">
        <v>856.13</v>
      </c>
      <c r="E12" s="29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31">
        <v>815.36</v>
      </c>
      <c r="J12" s="18">
        <v>6</v>
      </c>
      <c r="K12" s="18">
        <f>I12*J12</f>
        <v>4892.16</v>
      </c>
      <c r="L12" s="15">
        <v>4</v>
      </c>
      <c r="M12" s="15">
        <f>K12*L12</f>
        <v>19568.64</v>
      </c>
      <c r="N12" s="49">
        <f>M12+M14+M16</f>
        <v>37349.56</v>
      </c>
    </row>
    <row r="13" spans="1:14" ht="115.5" thickBot="1" x14ac:dyDescent="0.3">
      <c r="A13" s="10">
        <v>2</v>
      </c>
      <c r="B13" s="37" t="s">
        <v>11</v>
      </c>
      <c r="C13" s="34">
        <v>847.97</v>
      </c>
      <c r="D13" s="30">
        <v>890.37</v>
      </c>
      <c r="E13" s="30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2">
        <v>847.97</v>
      </c>
      <c r="J13" s="19">
        <v>6</v>
      </c>
      <c r="K13" s="18">
        <f t="shared" ref="K13:K17" si="3">I13*J13</f>
        <v>5087.82</v>
      </c>
      <c r="L13" s="15">
        <v>4</v>
      </c>
      <c r="M13" s="15">
        <f t="shared" ref="M13:M17" si="4">K13*L13</f>
        <v>20351.28</v>
      </c>
      <c r="N13" s="49">
        <f>M13+M15+M17</f>
        <v>38843.440000000002</v>
      </c>
    </row>
    <row r="14" spans="1:14" ht="51.75" thickBot="1" x14ac:dyDescent="0.3">
      <c r="A14" s="10">
        <v>3</v>
      </c>
      <c r="B14" s="38" t="s">
        <v>12</v>
      </c>
      <c r="C14" s="34">
        <v>1089.52</v>
      </c>
      <c r="D14" s="30">
        <v>1144</v>
      </c>
      <c r="E14" s="30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2">
        <v>1089.52</v>
      </c>
      <c r="J14" s="19">
        <v>6</v>
      </c>
      <c r="K14" s="18">
        <f t="shared" si="3"/>
        <v>6537.12</v>
      </c>
      <c r="L14" s="15">
        <v>1</v>
      </c>
      <c r="M14" s="15">
        <f t="shared" si="4"/>
        <v>6537.12</v>
      </c>
    </row>
    <row r="15" spans="1:14" ht="51.75" thickBot="1" x14ac:dyDescent="0.3">
      <c r="A15" s="10">
        <v>4</v>
      </c>
      <c r="B15" s="38" t="s">
        <v>13</v>
      </c>
      <c r="C15" s="34">
        <v>1133.0999999999999</v>
      </c>
      <c r="D15" s="30">
        <v>1189.76</v>
      </c>
      <c r="E15" s="30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2">
        <v>1133.0999999999999</v>
      </c>
      <c r="J15" s="18">
        <v>6</v>
      </c>
      <c r="K15" s="18">
        <f t="shared" si="3"/>
        <v>6798.6</v>
      </c>
      <c r="L15" s="15">
        <v>1</v>
      </c>
      <c r="M15" s="15">
        <f t="shared" si="4"/>
        <v>6798.6</v>
      </c>
    </row>
    <row r="16" spans="1:14" ht="128.25" thickBot="1" x14ac:dyDescent="0.3">
      <c r="A16" s="10">
        <v>5</v>
      </c>
      <c r="B16" s="38" t="s">
        <v>14</v>
      </c>
      <c r="C16" s="34">
        <v>5621.9</v>
      </c>
      <c r="D16" s="30">
        <v>5903</v>
      </c>
      <c r="E16" s="30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32">
        <v>5621.9</v>
      </c>
      <c r="J16" s="18">
        <v>1</v>
      </c>
      <c r="K16" s="18">
        <f t="shared" si="3"/>
        <v>5621.9</v>
      </c>
      <c r="L16" s="15">
        <v>2</v>
      </c>
      <c r="M16" s="15">
        <f t="shared" si="4"/>
        <v>11243.8</v>
      </c>
    </row>
    <row r="17" spans="1:13" ht="128.25" thickBot="1" x14ac:dyDescent="0.3">
      <c r="A17" s="10">
        <v>6</v>
      </c>
      <c r="B17" s="38" t="s">
        <v>15</v>
      </c>
      <c r="C17" s="34">
        <v>5846.78</v>
      </c>
      <c r="D17" s="30">
        <v>6139.11</v>
      </c>
      <c r="E17" s="30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2">
        <v>5846.78</v>
      </c>
      <c r="J17" s="18">
        <v>1</v>
      </c>
      <c r="K17" s="18">
        <f t="shared" si="3"/>
        <v>5846.78</v>
      </c>
      <c r="L17" s="15">
        <v>2</v>
      </c>
      <c r="M17" s="15">
        <f t="shared" si="4"/>
        <v>11693.56</v>
      </c>
    </row>
    <row r="18" spans="1:13" x14ac:dyDescent="0.25">
      <c r="L18" s="39" t="s">
        <v>24</v>
      </c>
      <c r="M18" s="40">
        <f>SUM(M12:M17)</f>
        <v>76193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Анна Сергеевна Коняшкина</cp:lastModifiedBy>
  <cp:lastPrinted>2017-04-26T13:19:09Z</cp:lastPrinted>
  <dcterms:created xsi:type="dcterms:W3CDTF">2014-02-20T07:55:18Z</dcterms:created>
  <dcterms:modified xsi:type="dcterms:W3CDTF">2026-05-07T08:17:39Z</dcterms:modified>
</cp:coreProperties>
</file>